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filterPrivacy="1" defaultThemeVersion="124226"/>
  <xr:revisionPtr revIDLastSave="50" documentId="8_{B2ACECE9-EC12-45C6-8341-B62A515E59FB}" xr6:coauthVersionLast="47" xr6:coauthVersionMax="47" xr10:uidLastSave="{7B75DEFB-F253-4784-BA19-9B541FEDD37B}"/>
  <bookViews>
    <workbookView xWindow="-120" yWindow="-120" windowWidth="29040" windowHeight="15840" xr2:uid="{00000000-000D-0000-FFFF-FFFF00000000}"/>
  </bookViews>
  <sheets>
    <sheet name="Blad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8" i="1" l="1"/>
  <c r="H19" i="1"/>
  <c r="H37" i="1" l="1"/>
  <c r="H61" i="1" l="1"/>
  <c r="D83" i="1" s="1"/>
  <c r="D82" i="1"/>
  <c r="D81" i="1"/>
  <c r="D84" i="1"/>
  <c r="D86" i="1" s="1"/>
</calcChain>
</file>

<file path=xl/sharedStrings.xml><?xml version="1.0" encoding="utf-8"?>
<sst xmlns="http://schemas.openxmlformats.org/spreadsheetml/2006/main" count="265" uniqueCount="178">
  <si>
    <t>Onderwerp</t>
  </si>
  <si>
    <t>Onderzoeksvraag</t>
  </si>
  <si>
    <t>Deelvragen</t>
  </si>
  <si>
    <t>Keuze onderzoeksopzet</t>
  </si>
  <si>
    <t>Literatuurstudie</t>
  </si>
  <si>
    <t>Het onderwerp is te breed en/of nauwelijks afgebakend</t>
  </si>
  <si>
    <t>Het onderwerp is helder, maar het is niet precies duidelijk hoe het is begrensd</t>
  </si>
  <si>
    <t>Het onderwerp is helder en goed afgebakend</t>
  </si>
  <si>
    <t>De onderzoeksvraag is slecht geformuleerd. De onderzoeksvraag heeft weinig diepgang</t>
  </si>
  <si>
    <t>De onderzoeksvraag is juist geformuleerd</t>
  </si>
  <si>
    <t>De onderzoeksvraag is goed geformuleerd (specifiek en open) en van voldoende vakinhoudelijk niveau</t>
  </si>
  <si>
    <t>De deelvragen zijn juist geformuleerd en dekken de hoofdvraag. Er is wel enigszins sprake van overlap of onvolledigheid</t>
  </si>
  <si>
    <t>De deelvragen zijn slecht geformuleerd.
Vb: inhoudelijk overlappen de deelvragen elkaar of dekken de deelvragen de hoofdvraag niet</t>
  </si>
  <si>
    <t>De deelvragen zijn helder qua formulering; ze zijn complementair; ze dekken de hoofdvraag maar overlappen elkaar niet</t>
  </si>
  <si>
    <t>De gekozen onderzoeksopzet (praktisch werk en literatuurstudie) sluit nauwelijks aan op de onderzoeksvragen</t>
  </si>
  <si>
    <t>De gekozen onderzoeksopzet sluit goed aan op de onderzoeksvragen</t>
  </si>
  <si>
    <t>De gekozen onderzoeksopzet sluit goed aan op de onderzoeksvragen; ze leveren een volledig antwoord op de onderzoeksvragen</t>
  </si>
  <si>
    <t>De gebruikte informatiebronnen voldoen aan één (of geen) van de criteria die in de kolom ‘goed’ worden genoemd</t>
  </si>
  <si>
    <t>De gebruikte informatiebronnen voldoen aan twee van de criteria die in de kolom ‘goed’ worden genoemd</t>
  </si>
  <si>
    <t>De gebruikte informatiebronnen zijn:
1. divers
2. betrouwbaar
3. overstijgen het niveau van het voortgezet onderwijs</t>
  </si>
  <si>
    <t>Samenwerking</t>
  </si>
  <si>
    <t>Planning</t>
  </si>
  <si>
    <t>Reflectie</t>
  </si>
  <si>
    <t>Komt afspraken niet of matig na</t>
  </si>
  <si>
    <t>Leerling neemt een afwachtende houding aan, geen initiatief voor begeleiding en/of komt slecht voorbereid naar begeleidingsgesprekken</t>
  </si>
  <si>
    <t>Reageert niet of zeer matig op begeleider</t>
  </si>
  <si>
    <t>De planning is niet realistisch. Naleving van de planning blijkt erg moeilijk. Afwijkingen van de planning worden niet gemotiveerd</t>
  </si>
  <si>
    <t>De leerlingen vinden het moeilijk om met kritiek om te gaan</t>
  </si>
  <si>
    <t>Komt afspraken meestal na, er is redelijk open communicatie</t>
  </si>
  <si>
    <t>Leerling neemt deels eigen initiatieven, maar stelt zich geregeld nog afwachtend op. Geeft weinig signalen als het niet goed gaat</t>
  </si>
  <si>
    <t>Logboek is aanwezig, er is enige reflectie aanwezig op de eigen aanpak, maar die gaat niet veel verder dan feitelijke verslaglegging</t>
  </si>
  <si>
    <t>De planning is realistisch en wordt zoveel mogelijk nageleefd. Afwijkingen van deze planning worden niet altijd gemotiveerd en onverwachte hindernissen kunnen nog wel eens voor problemen zorgen</t>
  </si>
  <si>
    <t>De leerlingen reageren goed op kritiek. Het reflectief vermogen is nog in ontwikkeling</t>
  </si>
  <si>
    <t>Komt afspraken na, is open in de communicatie</t>
  </si>
  <si>
    <t>Leerling neemt in alle fasen zelf initiatief en verantwoordelijkheid. Geeft zelf signalen als het niet goed gaat of hulp gewenst is</t>
  </si>
  <si>
    <t>Logboek is aanwezig, beknopte, maar goede reflectie op het eigen leren, die verder gaat dan beschrijven en ook een analyse bevat van het eigen functioneren</t>
  </si>
  <si>
    <t>De planning is realistisch en wordt ook nageleefd. Afwijkingen van deze planning worden gemotiveerd. Bij onverwachte hindernissen wordt flexibel opgetreden</t>
  </si>
  <si>
    <t>De leerlingen reageren goed op kritiek en proberen deze (in enige mate) te verwerken in hun product/proces</t>
  </si>
  <si>
    <t>Komt afspraken na, is open in de communicatie en houdt goed rekening met zowel medeleerling als begeleider</t>
  </si>
  <si>
    <t>Leerling neemt in alle fasen initiatief, de begeleider hoeft nauwelijks te sturen</t>
  </si>
  <si>
    <t>Logboek is aanwezig, goede en uitgebreide reflectie op het eigen leren, die verder gaat dan beschrijven en ook een heel goede analyse bevat van het eigen functioneren</t>
  </si>
  <si>
    <t>Het reflectief vermogen van de leerlingen is zeer groot. Op kritiek wordt volwassen gereageerd en kritiek wordt verwerkt in hun product/proces</t>
  </si>
  <si>
    <t>Originaliteit</t>
  </si>
  <si>
    <t>Controleerbaarheid</t>
  </si>
  <si>
    <t>Delen ontbreken en/of vertonen weinig samenhang en/of behoorlijke onevenwichtigheid. Er wordt geen duidelijk antwoord gegeven op hoofd- en/of deelvragen</t>
  </si>
  <si>
    <t>Geen eigen inbreng, een grote mate van knip- en plakwerk</t>
  </si>
  <si>
    <t>Beschrijving, analyse en/of evaluatie ontbreken of zijn van onvoldoende kwaliteit</t>
  </si>
  <si>
    <t>Er zijn voornamelijk oppervlakkige bronnen gebruikt, zoals wikipedia en/of scholierensites</t>
  </si>
  <si>
    <t>Slordig, onduidelijk en/of hebben geen heldere relatie met de hoofdtekst.
Geen sprake van conclusies en/of interpretaties</t>
  </si>
  <si>
    <t>De lijst met bronnen, de bronvermeldingen (noten) ontbreken en/of zijn niet correct en/of duidelijk
De onderzoeksmethode is nauwelijks of niet verantwoord</t>
  </si>
  <si>
    <t>Alle onderdelen zijn aanwezig en vertonen een redelijke samenhang. Inleiding en conclusie correleren met elkaar, middendeel leidt tot conclusie</t>
  </si>
  <si>
    <t xml:space="preserve">In de theoretische verdieping en/of een experiment is sprake van enige eigen inbreng </t>
  </si>
  <si>
    <t>Voornamelijk (juiste) beschrijving, summiere analyse en evaluatie</t>
  </si>
  <si>
    <t>Er zijn een paar relevante populair-wetenschappelijke bronnen gebruikt</t>
  </si>
  <si>
    <t>Tamelijk helder, verzorgd en hebben een redelijk heldere relatie met de hoofdtekst.
Er is sprake van conclusies en/of interpretaties</t>
  </si>
  <si>
    <t>De lijst met bronnen en de bronvermeldingen (noten) zijn redelijk correct en duidelijk
De onderzoeksmethode is enigszins verantwoord</t>
  </si>
  <si>
    <t>Alle onderdelen zijn aanwezig en vertonen een redelijke samenhang. Er is weinig overbodige informatie</t>
  </si>
  <si>
    <t>Er is veel eigen inbreng en originaliteit. Een duidelijke grote mate van eigen werk</t>
  </si>
  <si>
    <t>Goede verhouding tussen beschrijving, analyse en evaluatie en deze zijn alle drie van goede kwaliteit</t>
  </si>
  <si>
    <t>Er is een grote variatie in bronnen gebruikt, waarbij (meerdere) bronnen dienen ter ondersteuning van genoemde feiten of onderzoeken</t>
  </si>
  <si>
    <t>Helder, verzorgd en hebben een duidelijke relatie met de hoofdtekst.
Er is sprake van correcte en onderbouwde conclusies en/of interpretaties</t>
  </si>
  <si>
    <t>De lijst met bronnen en de bronvermeldingen (noten) zijn correct en duidelijk
De onderzoeksmethode is goed verantwoord</t>
  </si>
  <si>
    <t>Alle onderdelen zijn aanwezig en vertonen een uitstekende samenhang. Er is geen overbodige informatie</t>
  </si>
  <si>
    <t>Het verslag draagt zeer duidelijk het eigen stempel van de leerling</t>
  </si>
  <si>
    <t>Uitstekende verhouding tussen beschrijving, analyse en evaluatie en deze zijn alle drie van goede kwaliteit en af en toe zelfs uitstekend</t>
  </si>
  <si>
    <t>Er is gebruik gemaakt van veel wetenschappelijke literatuur. Bronnen worden geverifieerd en bieden een betrouwbare onderbouwing voor het onderzoek</t>
  </si>
  <si>
    <t>Uitermate helder en verzorgd. Ze hebben een bijzonder heldere relatie met de hoofdtekst.
In conclusies en/of interpretaties wordt gerefereerd naar theoretische onderbouwing</t>
  </si>
  <si>
    <t>De lijst met bronnen is correct en duidelijk en er is een uitgebreid notenapparaat
De onderzoeksmethode is uitstekend verantwoord</t>
  </si>
  <si>
    <t>Taalgebruik</t>
  </si>
  <si>
    <t>Taalgebruik is niet helder. Er is sprake van vrij veel stijl- en spelfouten, taalgebruik is (vanwege knip- en plakwerk) weinig consistent</t>
  </si>
  <si>
    <t>Taalgebruik is tamelijk helder, vertoont weinig stijl- en spelfouten, redelijke zinsopbouw. Uit de hoofdtekst blijkt een eigen stijl van de leerling</t>
  </si>
  <si>
    <t>Taalgebruik is helder, vertoont vrijwel geen stijl- en spelfouten, goede zinsopbouw. Uit de hoofdtekst blijkt een duidelijke eigen stijl van de leerling. De tekst vertoont raakvlakken met de stijl zoals toegepast in wetenschappelijke artikelen</t>
  </si>
  <si>
    <t>Helder en zeer correct taalgebruik, geen stijl- en spelfouten. De hoofdtekst vertoont grote gelijkenis met de stijl zoals toegepast in wetenschappelijke artikelen</t>
  </si>
  <si>
    <t>Een of meerdere onderdelen ontbreken, zijn slordig of niet functioneel</t>
  </si>
  <si>
    <t>Alle onderdelen aanwezig en redelijk functioneel</t>
  </si>
  <si>
    <t>Alle onderdelen zijn aanwezig en functioneel</t>
  </si>
  <si>
    <t>Alle onderdelen zijn aanwezig, functioneel en fraais</t>
  </si>
  <si>
    <t>Conclusie</t>
  </si>
  <si>
    <t>De conclusie sluit niet aan op de onderzoeksvragen</t>
  </si>
  <si>
    <t xml:space="preserve">In de conclusie worden de meeste onderzoeksvragen beantwoord. </t>
  </si>
  <si>
    <t xml:space="preserve">In de conclusie worden alle onderzoeksvragen beantwoord op een heldere manier. </t>
  </si>
  <si>
    <t xml:space="preserve">In de conclusie worden alle onderzoeksvragen beantwoord op een heldere manier en worden suggesties voor verder onderzoek gedaan. </t>
  </si>
  <si>
    <t>Resultaten en verklaringen</t>
  </si>
  <si>
    <t>Praktijk onderdeel</t>
  </si>
  <si>
    <t>Het praktijk onderdeel is redelijk uitgevoerd (zie voorbeelden in kolom 1) maar er was duidelijk ruimte voor verbeteringen/aanvullingen</t>
  </si>
  <si>
    <t>Er is een gedegen praktijkgedeelte uitgevoerd (zie voorbeelden in kolom 1). Er is vervolgonderzoek gedaan met eerdere uitkomsten</t>
  </si>
  <si>
    <t>Het praktijkgedeelte is uitstekend uitgevoerd ( en benadert een wetenschappelijk niveau</t>
  </si>
  <si>
    <t xml:space="preserve"> </t>
  </si>
  <si>
    <t>De resultaten worden onoverzichtelijk weergegeven en/of er is veel overbodige informatie.
Verklaringen voor de resultaten van het onderzoek zijn afwezig of onvoldoende</t>
  </si>
  <si>
    <t>De resultaten worden redelijk overzichtelijk weergegeven, er is nog sprake van enige overbodige informatie. 
De meeste resultaten van het onderzoek worden verklaard.</t>
  </si>
  <si>
    <t>De resultaten worden overzichtelijk weergegeven, er wordt, indien nodig, gebruik gemaakt van tabellen/grafieken/afbeeldingen. Er is weinig overbodige informatie. 
Er worden goed onderbouwde verklaringen voor de resultaten van het onderzoek gegeven.</t>
  </si>
  <si>
    <t>De resultaten worden overzichtelijk weergegeven. Tabellen, grafieken en afbeeldingen zijn voorzien van heldere bijschriften. Er wordt geen overbodige informatie gegeven.  
Er worden goed onderbouwde verklaringen voor de resultaten van het onderzoek gegeven, waarbij een relatie wordt gelegd met de gebruikte bronnen.</t>
  </si>
  <si>
    <t>Het praktijk onderdeel is slecht uitgevoerd, bijvoorbeeld:
1. onnauwkeurig gewerkt
2. de afspraken niet op tijd gemaakt
3. de voorbereidingen voor het praktische werk waren onvoldoende en/of onvolledig
4. onvoldoende secuur resultaten/informatie genoteerd</t>
  </si>
  <si>
    <t>Hieronder is ruimte om als begeleider eigen (vakspecifieke) criteria toe te voegen</t>
  </si>
  <si>
    <t>Onderwerp en doel duidelijk maken</t>
  </si>
  <si>
    <t>Het is niet duidelijk wat de sprekers willen presenteren of willen bereiken</t>
  </si>
  <si>
    <t>In het verhaal zijn de niet belangrijke punten weggelaten, maar het is nog niet duidelijk wat de sprekers willen bereiken</t>
  </si>
  <si>
    <t>De sprekers vertellen alleen de belangrijkste punten en het is duidelijk wat de sprekers willen bereiken</t>
  </si>
  <si>
    <t>Er wordt beargumenteerd wat wel of niet verteld wordt en het doel van de presentatie komt daardoor duidelijker naar voren</t>
  </si>
  <si>
    <t>Ondersteunende materialen (bijvoorbeeld poster, video of dia’s)</t>
  </si>
  <si>
    <t>De gebruikte materialen passen niet bij het verhaal of er worden geen ondersteunende materialen gebruikt, terwijl dit voor het verhaal wel noodzakelijk is</t>
  </si>
  <si>
    <t>De gebruikte materialen ondersteunen het verhaal, maar zijn kwalitatief onvoldoende. Bijvoorbeeld grafieken zonder assen, te kleine figuren of teveel tekst op een dia</t>
  </si>
  <si>
    <t>De materialen ondersteunen het verhaal en zijn kwalitatief goed</t>
  </si>
  <si>
    <t>Er wordt vooral gebruik gemaakt van eigen figuren en grafieken</t>
  </si>
  <si>
    <t>Structuur</t>
  </si>
  <si>
    <t>Er is geen duidelijke structuur. Het verhaal gaat van de hak op de tak en/of delen ontbreken</t>
  </si>
  <si>
    <t>Het verhaal bevat een algemene structuur (introductie, midden en conclusie), maar de onderdelen zijn niet goed afgestemd. Bijvoorbeeld heel lang met introductie bezig en weinig met eigen werk en conclusie</t>
  </si>
  <si>
    <t>Het verhaal heeft een algemene structuur (introductie, midden en conclusie) en de nadruk ligt op de juiste punten (eigen werk, argumentatie en conclusie)</t>
  </si>
  <si>
    <t>De sprekers gebruiken een structuur die goed te volgen is. Als luisteraar weet je waar de sprekers naartoe willen. In de conclusie kijkt de spreker terug op het probleem dat in de introductie is gepresenteerd</t>
  </si>
  <si>
    <t>Taalgebruik en grammatica</t>
  </si>
  <si>
    <t>De gebruikte woorden en zinnen zijn duidelijk niet van de spreker zelf</t>
  </si>
  <si>
    <t>Het taalgebruik is veel te moeilijk of juist veel te makkelijk voor het publiek</t>
  </si>
  <si>
    <t>Het taalgebruik is in het algemeen wel aangepast aan het publiek, maar niet alle moeilijke begrippen of vaktermen worden toegelicht</t>
  </si>
  <si>
    <t>Het taalgebruik is aangepast aan het publiek, waarbij moeilijke begrippen of vaktermen duidelijk worden toegelicht</t>
  </si>
  <si>
    <t>Stemgebruik, articulatie, uitspraak en intonatie</t>
  </si>
  <si>
    <t>De sprekers zijn slecht te verstaan en/of praten monotoom. Het kost moeite om er naar te luisteren</t>
  </si>
  <si>
    <t>De sprekers zijn wel te verstaan, maar het is niet prettig om naar te luisteren (bijvoorbeeld te monotoom)</t>
  </si>
  <si>
    <t>De sprekers zijn goed te verstaan en er kan gemakkelijk naar geluisterd worden</t>
  </si>
  <si>
    <t>De sprekers zijn gemakkelijk om naar te luisteren en weten door stemgebruik de nadruk op belangrijke punten te leggen</t>
  </si>
  <si>
    <t>Non-verbale communicatie en houding</t>
  </si>
  <si>
    <t>De sprekers zijn heel passief en kijken het publiek niet aan. Het verhaal wordt voorgelezen</t>
  </si>
  <si>
    <t>De sprekers staan niet geheel passief en kijken af en toe het publiek in. Mogelijk wordt er wel iets als geheugensteun voor het verhaal gebruikt</t>
  </si>
  <si>
    <t>De sprekers gebruiken houding om de aandacht te trekken en kijken het volledige publiek aan. De sprekers vertellen het verhaal uit zichzelf</t>
  </si>
  <si>
    <t>De sprekers staan zelfverzekerd te presenteren en houden de aandacht goed vast. De sprekers passen het verhaal aan op basis van reacties uit het publiek</t>
  </si>
  <si>
    <t>Kennis van het onderwerp</t>
  </si>
  <si>
    <t>De sprekers hebben geen greep op de informatie en/of kunnen inhoudelijke vragen niet beantwoorden</t>
  </si>
  <si>
    <t>De sprekers zijn niet comfortabel met de informatie en/of kunnen alleen oppervlakkige, eenvoudige vragen beantwoorden</t>
  </si>
  <si>
    <t>De sprekers laten zien experts te zijn over het onderwerp en de informatie en/of de sprekers kunnen geijkte, verwachte antwoorden geven op de meeste vragen, maar kunnen daar niet betekenisvol op uitweiden</t>
  </si>
  <si>
    <t>De sprekers demonstreren volle kennis van het onderwerp en de informatie overtreft de kennis van de middelbare school en/of de sprekers kunnen alle vragen duidelijk beantwoorden, blijk gevend van achtergrondkennis en met betekenisvolle uitweiding</t>
  </si>
  <si>
    <t>Onvoldoende (cijfer 1 t/m 5)</t>
  </si>
  <si>
    <t>Voldoende (cijfer 6 t/m 7)</t>
  </si>
  <si>
    <t>Goed (cijfer 8 t/m 10)</t>
  </si>
  <si>
    <t>Factor</t>
  </si>
  <si>
    <t>Cijfer</t>
  </si>
  <si>
    <r>
      <t xml:space="preserve">Eigen verantwoordelijkheid en initiatief
</t>
    </r>
    <r>
      <rPr>
        <sz val="8"/>
        <color theme="1"/>
        <rFont val="Calibri"/>
        <family val="2"/>
        <scheme val="minor"/>
      </rPr>
      <t>Met (medeleerling en) begeleider(s)</t>
    </r>
  </si>
  <si>
    <r>
      <t xml:space="preserve">Reflectie op het leren / logboek
</t>
    </r>
    <r>
      <rPr>
        <sz val="8"/>
        <color theme="1"/>
        <rFont val="Calibri"/>
        <family val="2"/>
        <scheme val="minor"/>
      </rPr>
      <t>(Wat heb ik gedaan? Wat ging goed? Wat kan beter? Wat neem ik me voor bij een volgende keer?)</t>
    </r>
  </si>
  <si>
    <r>
      <t xml:space="preserve">Inhoud
</t>
    </r>
    <r>
      <rPr>
        <sz val="8"/>
        <color theme="1"/>
        <rFont val="Calibri"/>
        <family val="2"/>
        <scheme val="minor"/>
      </rPr>
      <t>Inleiding (motivatie, aanpak), hoofddeel, conclusie (samenvatting, onderbouwd antwoord op hoofd- en deelvragen, daarmee samenhangende vooruitblik)</t>
    </r>
  </si>
  <si>
    <r>
      <t xml:space="preserve">Denkniveau (theoretische verdieping)
</t>
    </r>
    <r>
      <rPr>
        <sz val="8"/>
        <color theme="1"/>
        <rFont val="Calibri"/>
        <family val="2"/>
        <scheme val="minor"/>
      </rPr>
      <t>Beschrijving/analyse/evaluatie (eigen, onderbouwde mening)</t>
    </r>
  </si>
  <si>
    <r>
      <t xml:space="preserve">Gebruikte bronnen
</t>
    </r>
    <r>
      <rPr>
        <sz val="8"/>
        <color theme="1"/>
        <rFont val="Calibri"/>
        <family val="2"/>
        <scheme val="minor"/>
      </rPr>
      <t>Hoeveelheid en de kwaliteit (alleen de bronnen die juist zijn gebruikt tellen mee)</t>
    </r>
  </si>
  <si>
    <r>
      <t xml:space="preserve">Illustraties, tabellen, grafieken
</t>
    </r>
    <r>
      <rPr>
        <sz val="8"/>
        <color theme="1"/>
        <rFont val="Calibri"/>
        <family val="2"/>
        <scheme val="minor"/>
      </rPr>
      <t>(alleen indien van toepassing)</t>
    </r>
  </si>
  <si>
    <r>
      <t xml:space="preserve">Verzorging
</t>
    </r>
    <r>
      <rPr>
        <sz val="8"/>
        <color theme="1"/>
        <rFont val="Calibri"/>
        <family val="2"/>
        <scheme val="minor"/>
      </rPr>
      <t>(voorblad, inhoudsopgave, paginanummering, alinea-indeling, etc)</t>
    </r>
  </si>
  <si>
    <r>
      <t xml:space="preserve">Illustraties, afbeeldingen, tabellen, grafieken
</t>
    </r>
    <r>
      <rPr>
        <sz val="8"/>
        <color theme="1"/>
        <rFont val="Calibri"/>
        <family val="2"/>
        <scheme val="minor"/>
      </rPr>
      <t>(alleen indien van toepassing)</t>
    </r>
  </si>
  <si>
    <t>Goed (cijfer 7 t/m 8)</t>
  </si>
  <si>
    <t>Uitmuntend (cijfer 9 t/m 10)</t>
  </si>
  <si>
    <t>Kolom1</t>
  </si>
  <si>
    <t>GEMIDDELDE CIJFER FASE 2</t>
  </si>
  <si>
    <t>GEMIDDELDE CIJFER FASE 3</t>
  </si>
  <si>
    <t>GEMIDDELDE CIJFER FASE 4</t>
  </si>
  <si>
    <t>GEMIDDELDE CIJFER FASE 1</t>
  </si>
  <si>
    <t>Fase 2A (Proces)</t>
  </si>
  <si>
    <t>Fase 2B (Conceptverslag)</t>
  </si>
  <si>
    <t>Fase 3 (Eindverslag)</t>
  </si>
  <si>
    <t>TOTAALCIJFER PWS</t>
  </si>
  <si>
    <t>Fase 1B (Proces)</t>
  </si>
  <si>
    <t>Fase 1A (Onderzoeksvraag &amp; Onderzoeksopzet)</t>
  </si>
  <si>
    <t>Het reflectief vermogen van de leerlingen is zeer groot. Op feedback wordt volwassen gereageerd en wordt herkenbaar verwerkt in het product/proces</t>
  </si>
  <si>
    <t>De leerlingen reageren goed op feedback en proberen deze (in enige mate) te verwerken in hun product/proces</t>
  </si>
  <si>
    <t>De leerlingen reageren goed op feedback. Het reflectief vermogen is nog in ontwikkeling</t>
  </si>
  <si>
    <t>De leerlingen vinden het moeilijk om met feedback om te gaan</t>
  </si>
  <si>
    <t>De planning geeft onvoldoende houvast bij de uitvoering van het profielwerkstuk</t>
  </si>
  <si>
    <t xml:space="preserve">De planning is gedetailleerd, laat een duidelijke taakverdeling zien en maakt de onderlinge afspraken en die met de begeleider duidelijk. </t>
  </si>
  <si>
    <t>De planning geeft voldoende houvast maar bevat ook nog de nodige open eindjes wat betreft taakverdeling en afspraken</t>
  </si>
  <si>
    <t>Inleiding</t>
  </si>
  <si>
    <t>De inleiding schetst een duidelijk theoretisch kader met achtergrondinformatie waarin de relevantie van het onderwerp duidelijk wordt en waaruit de onderzoeksvraag logischerwijs voortkomt.</t>
  </si>
  <si>
    <t>De inleiding bevat onvoldoende achtergrondinformatie en geeft niet aan wat de relevantie is van het onderwerp.</t>
  </si>
  <si>
    <t>Hypothese</t>
  </si>
  <si>
    <t>De hypothese is goed doordacht, onderbouwt met bronvermelding en goed (toetsbaar) geformuleerd</t>
  </si>
  <si>
    <t>De hypothese is correct geformuleerd maar niet onderbouwd met bronvermelding</t>
  </si>
  <si>
    <t>De inleiding laat zien dat leerlingen voldoende achtergrondinformatie hebben verzameld maar deze dekt niet de volledige onderzoeksvraag of relevantie van het onderwerp.</t>
  </si>
  <si>
    <r>
      <rPr>
        <b/>
        <sz val="11"/>
        <color theme="1"/>
        <rFont val="Calibri"/>
        <family val="2"/>
        <scheme val="minor"/>
      </rPr>
      <t>Eigen verantwoordelijkheid en initiatief</t>
    </r>
    <r>
      <rPr>
        <b/>
        <sz val="9"/>
        <color theme="1"/>
        <rFont val="Calibri"/>
        <family val="2"/>
        <scheme val="minor"/>
      </rPr>
      <t xml:space="preserve">
</t>
    </r>
    <r>
      <rPr>
        <sz val="8"/>
        <color theme="1"/>
        <rFont val="Calibri"/>
        <family val="2"/>
        <scheme val="minor"/>
      </rPr>
      <t>Met (medeleerling en) begeleider(s)</t>
    </r>
  </si>
  <si>
    <t>De hypothese is niet onderbouwd en slecht geformuleerd</t>
  </si>
  <si>
    <t>BEOORDELINGS RUBRIC PROFIELWERKSTUK VWO MONDIAL COLLEGE (2022-2023)</t>
  </si>
  <si>
    <t>Fase 4 (Presentatie)</t>
  </si>
  <si>
    <t>Reflectieverslag</t>
  </si>
  <si>
    <t xml:space="preserve">De leerling laat geen/nauwelijks blijk zien van reflecterend vermogen op het proces. </t>
  </si>
  <si>
    <t>De leerling voldoet aan (minimaal) alle eisen die aan het reflectieverslag zijn gesteld (zie profielwerkstukboekje)</t>
  </si>
  <si>
    <t>De leerling voldoet aan (minimaal) alle eisen die aan het reflectieverslag zijn gesteld (zie profielwerkstukboekje) en licht dit toe aan de hand van praktijkvoorbeelden.</t>
  </si>
  <si>
    <t>De leerling voldoet aan (minimaal) alle eisen die aan het reflectieverslag zijn gesteld (zie profielwerkstukboekje) en licht dit toe aan de hand van praktijkvoorbeelden.
De leerling doet ook suggesties voor persoonlijke verbeteringen.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</si>
</sst>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b/>
      <sz val="11"/>
      <color theme="1"/>
      <name val="Calibri"/>
      <family val="2"/>
      <scheme val="minor"/>
    </font>
    <font>
      <i/>
      <sz val="11"/>
      <color theme="1"/>
      <name val="Calibri"/>
      <family val="2"/>
      <scheme val="minor"/>
    </font>
    <font>
      <b/>
      <sz val="14"/>
      <color theme="1"/>
      <name val="Calibri"/>
      <family val="2"/>
      <scheme val="minor"/>
    </font>
    <font>
      <i/>
      <sz val="9"/>
      <color theme="1"/>
      <name val="Calibri"/>
      <family val="2"/>
      <scheme val="minor"/>
    </font>
    <font>
      <b/>
      <i/>
      <sz val="14"/>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12"/>
      <color theme="1"/>
      <name val="Calibri"/>
      <family val="2"/>
      <scheme val="minor"/>
    </font>
    <font>
      <sz val="11"/>
      <color theme="3" tint="-0.249977111117893"/>
      <name val="Calibri"/>
      <family val="2"/>
      <scheme val="minor"/>
    </font>
    <font>
      <b/>
      <sz val="26"/>
      <color theme="1"/>
      <name val="Calibri"/>
      <family val="2"/>
      <scheme val="minor"/>
    </font>
    <font>
      <b/>
      <sz val="18"/>
      <color theme="1"/>
      <name val="Calibri"/>
      <family val="2"/>
      <scheme val="minor"/>
    </font>
    <font>
      <b/>
      <i/>
      <sz val="16"/>
      <color theme="1"/>
      <name val="Calibri"/>
      <family val="2"/>
      <scheme val="minor"/>
    </font>
    <font>
      <b/>
      <sz val="11"/>
      <color theme="1"/>
      <name val="Calibri"/>
      <family val="2"/>
      <scheme val="minor"/>
    </font>
    <font>
      <sz val="11"/>
      <color theme="1"/>
      <name val="Calibri"/>
      <family val="2"/>
      <scheme val="minor"/>
    </font>
    <font>
      <sz val="16"/>
      <color rgb="FFFF0000"/>
      <name val="Calibri"/>
      <family val="2"/>
      <scheme val="minor"/>
    </font>
    <font>
      <i/>
      <sz val="9"/>
      <color theme="1"/>
      <name val="Calibri"/>
      <family val="2"/>
      <scheme val="minor"/>
    </font>
    <font>
      <b/>
      <sz val="9"/>
      <color theme="1"/>
      <name val="Calibri"/>
      <scheme val="minor"/>
    </font>
    <font>
      <i/>
      <sz val="9"/>
      <color theme="1"/>
      <name val="Calibri"/>
      <scheme val="minor"/>
    </font>
    <font>
      <b/>
      <sz val="11"/>
      <color theme="1"/>
      <name val="Calibri"/>
      <scheme val="minor"/>
    </font>
  </fonts>
  <fills count="3">
    <fill>
      <patternFill patternType="none"/>
    </fill>
    <fill>
      <patternFill patternType="gray125"/>
    </fill>
    <fill>
      <patternFill patternType="solid">
        <fgColor rgb="FF00B0F0"/>
        <bgColor indexed="64"/>
      </patternFill>
    </fill>
  </fills>
  <borders count="1">
    <border>
      <left/>
      <right/>
      <top/>
      <bottom/>
      <diagonal/>
    </border>
  </borders>
  <cellStyleXfs count="1">
    <xf numFmtId="0" fontId="0" fillId="0" borderId="0"/>
  </cellStyleXfs>
  <cellXfs count="33">
    <xf numFmtId="0" fontId="0" fillId="0" borderId="0" xfId="0"/>
    <xf numFmtId="0" fontId="1" fillId="0" borderId="0" xfId="0" applyFont="1" applyAlignment="1">
      <alignment horizontal="left" vertical="center"/>
    </xf>
    <xf numFmtId="0" fontId="2"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5" fillId="0" borderId="0" xfId="0" applyFont="1" applyAlignment="1">
      <alignment horizontal="right" vertical="center" wrapText="1"/>
    </xf>
    <xf numFmtId="0" fontId="6" fillId="0" borderId="0" xfId="0" applyFont="1" applyAlignment="1">
      <alignment horizontal="left" vertical="center" wrapText="1"/>
    </xf>
    <xf numFmtId="0" fontId="6" fillId="0" borderId="0" xfId="0" applyFont="1" applyAlignment="1">
      <alignment vertical="center" wrapText="1"/>
    </xf>
    <xf numFmtId="0" fontId="7" fillId="0" borderId="0" xfId="0" applyFont="1" applyAlignment="1">
      <alignment vertical="center" wrapText="1"/>
    </xf>
    <xf numFmtId="0" fontId="3" fillId="0" borderId="0" xfId="0" applyFont="1" applyAlignment="1">
      <alignment vertical="center"/>
    </xf>
    <xf numFmtId="0" fontId="9" fillId="0" borderId="0" xfId="0" applyFont="1" applyAlignment="1">
      <alignment horizontal="right" vertical="center" wrapText="1"/>
    </xf>
    <xf numFmtId="0" fontId="10" fillId="0" borderId="0" xfId="0" applyFont="1" applyAlignment="1">
      <alignment vertical="center" wrapText="1"/>
    </xf>
    <xf numFmtId="0" fontId="11" fillId="2" borderId="0" xfId="0" applyFont="1" applyFill="1" applyAlignment="1">
      <alignment vertical="center"/>
    </xf>
    <xf numFmtId="0" fontId="0" fillId="2" borderId="0" xfId="0" applyFill="1" applyAlignment="1">
      <alignment vertical="center" wrapText="1"/>
    </xf>
    <xf numFmtId="0" fontId="1" fillId="2" borderId="0" xfId="0" applyFont="1" applyFill="1" applyAlignment="1">
      <alignment horizontal="center" vertical="center"/>
    </xf>
    <xf numFmtId="164" fontId="3" fillId="0" borderId="0" xfId="0" applyNumberFormat="1" applyFont="1" applyAlignment="1">
      <alignment horizontal="center" vertical="center"/>
    </xf>
    <xf numFmtId="164" fontId="3" fillId="0" borderId="0" xfId="0" applyNumberFormat="1" applyFont="1" applyAlignment="1">
      <alignment horizontal="center" vertical="center" wrapText="1"/>
    </xf>
    <xf numFmtId="164" fontId="12" fillId="0" borderId="0" xfId="0" applyNumberFormat="1" applyFont="1" applyAlignment="1">
      <alignment horizontal="center" vertical="center" wrapText="1"/>
    </xf>
    <xf numFmtId="0" fontId="13" fillId="0" borderId="0" xfId="0" applyFont="1" applyAlignment="1">
      <alignment horizontal="right" vertical="center" wrapText="1"/>
    </xf>
    <xf numFmtId="0" fontId="15" fillId="0" borderId="0" xfId="0" applyFont="1" applyAlignment="1">
      <alignment vertical="center" wrapText="1"/>
    </xf>
    <xf numFmtId="0" fontId="14" fillId="0" borderId="0" xfId="0" applyFont="1" applyAlignment="1">
      <alignment horizontal="center" vertical="center"/>
    </xf>
    <xf numFmtId="0" fontId="16" fillId="0" borderId="0" xfId="0" applyFont="1" applyAlignment="1">
      <alignment vertical="center"/>
    </xf>
    <xf numFmtId="0" fontId="14" fillId="0" borderId="0" xfId="0" applyFont="1" applyAlignment="1">
      <alignment horizontal="left" vertical="center"/>
    </xf>
    <xf numFmtId="0" fontId="17" fillId="0" borderId="0" xfId="0" applyFont="1" applyAlignment="1">
      <alignment vertical="center" wrapText="1"/>
    </xf>
    <xf numFmtId="0" fontId="18" fillId="0" borderId="0" xfId="0" applyFont="1" applyFill="1" applyAlignment="1">
      <alignment vertical="center" wrapText="1"/>
    </xf>
    <xf numFmtId="0" fontId="19" fillId="0" borderId="0" xfId="0" applyFont="1" applyFill="1" applyAlignment="1">
      <alignment vertical="center" wrapText="1"/>
    </xf>
    <xf numFmtId="0" fontId="20" fillId="0" borderId="0" xfId="0" applyFont="1" applyFill="1" applyAlignment="1">
      <alignment horizontal="center" vertical="center"/>
    </xf>
    <xf numFmtId="164" fontId="0" fillId="0" borderId="0" xfId="0" applyNumberFormat="1" applyFont="1" applyAlignment="1">
      <alignment horizontal="center" vertical="center"/>
    </xf>
  </cellXfs>
  <cellStyles count="1">
    <cellStyle name="Standaard" xfId="0" builtinId="0"/>
  </cellStyles>
  <dxfs count="80">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9"/>
        <color theme="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1" indent="0" justifyLastLine="0" shrinkToFit="0" readingOrder="0"/>
    </dxf>
    <dxf>
      <font>
        <b val="0"/>
        <i/>
        <strike val="0"/>
        <condense val="0"/>
        <extend val="0"/>
        <outline val="0"/>
        <shadow val="0"/>
        <u val="none"/>
        <vertAlign val="baseline"/>
        <sz val="9"/>
        <color theme="1"/>
        <name val="Calibri"/>
        <scheme val="minor"/>
      </font>
      <fill>
        <patternFill patternType="none">
          <fgColor indexed="64"/>
          <bgColor indexed="65"/>
        </patternFill>
      </fill>
      <alignment horizontal="general" vertical="center" textRotation="0" wrapText="1" indent="0" justifyLastLine="0" shrinkToFit="0" readingOrder="0"/>
    </dxf>
    <dxf>
      <font>
        <b val="0"/>
        <i/>
        <strike val="0"/>
        <condense val="0"/>
        <extend val="0"/>
        <outline val="0"/>
        <shadow val="0"/>
        <u val="none"/>
        <vertAlign val="baseline"/>
        <sz val="9"/>
        <color theme="1"/>
        <name val="Calibri"/>
        <scheme val="minor"/>
      </font>
      <fill>
        <patternFill patternType="none">
          <fgColor indexed="64"/>
          <bgColor indexed="65"/>
        </patternFill>
      </fill>
      <alignment horizontal="general" vertical="center" textRotation="0" wrapText="1" indent="0" justifyLastLine="0" shrinkToFit="0" readingOrder="0"/>
    </dxf>
    <dxf>
      <font>
        <b val="0"/>
        <i/>
        <strike val="0"/>
        <condense val="0"/>
        <extend val="0"/>
        <outline val="0"/>
        <shadow val="0"/>
        <u val="none"/>
        <vertAlign val="baseline"/>
        <sz val="9"/>
        <color theme="1"/>
        <name val="Calibri"/>
        <scheme val="minor"/>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0" justifyLastLine="0" shrinkToFit="0" readingOrder="0"/>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strike val="0"/>
        <condense val="0"/>
        <extend val="0"/>
        <outline val="0"/>
        <shadow val="0"/>
        <u val="none"/>
        <vertAlign val="baseline"/>
        <sz val="9"/>
        <color theme="1"/>
        <name val="Calibri"/>
        <scheme val="minor"/>
      </font>
      <fill>
        <patternFill patternType="none">
          <fgColor indexed="64"/>
          <bgColor indexed="65"/>
        </patternFill>
      </fill>
      <alignment horizontal="general" vertical="center" textRotation="0" wrapText="1" indent="0" justifyLastLine="0" shrinkToFit="0" readingOrder="0"/>
    </dxf>
    <dxf>
      <font>
        <b val="0"/>
        <i/>
        <strike val="0"/>
        <condense val="0"/>
        <extend val="0"/>
        <outline val="0"/>
        <shadow val="0"/>
        <u val="none"/>
        <vertAlign val="baseline"/>
        <sz val="9"/>
        <color theme="1"/>
        <name val="Calibri"/>
        <scheme val="minor"/>
      </font>
      <fill>
        <patternFill patternType="none">
          <fgColor indexed="64"/>
          <bgColor indexed="65"/>
        </patternFill>
      </fill>
      <alignment horizontal="general" vertical="center" textRotation="0" wrapText="1" indent="0" justifyLastLine="0" shrinkToFit="0" readingOrder="0"/>
    </dxf>
    <dxf>
      <font>
        <b val="0"/>
        <i/>
        <strike val="0"/>
        <condense val="0"/>
        <extend val="0"/>
        <outline val="0"/>
        <shadow val="0"/>
        <u val="none"/>
        <vertAlign val="baseline"/>
        <sz val="9"/>
        <color theme="1"/>
        <name val="Calibri"/>
        <scheme val="minor"/>
      </font>
      <fill>
        <patternFill patternType="none">
          <fgColor indexed="64"/>
          <bgColor indexed="65"/>
        </patternFill>
      </fill>
      <alignment horizontal="general" vertical="center" textRotation="0" wrapText="1" indent="0" justifyLastLine="0" shrinkToFit="0" readingOrder="0"/>
    </dxf>
    <dxf>
      <font>
        <b val="0"/>
        <i/>
        <strike val="0"/>
        <condense val="0"/>
        <extend val="0"/>
        <outline val="0"/>
        <shadow val="0"/>
        <u val="none"/>
        <vertAlign val="baseline"/>
        <sz val="9"/>
        <color theme="1"/>
        <name val="Calibri"/>
        <scheme val="minor"/>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9"/>
        <color theme="1"/>
        <name val="Calibri"/>
        <scheme val="minor"/>
      </font>
      <fill>
        <patternFill patternType="none">
          <fgColor indexed="64"/>
          <bgColor indexed="65"/>
        </patternFill>
      </fill>
      <alignment horizontal="general" vertical="center" textRotation="0" wrapText="1" indent="0" justifyLastLine="0" shrinkToFit="0" readingOrder="0"/>
    </dxf>
    <dxf>
      <font>
        <b val="0"/>
        <i/>
        <strike val="0"/>
        <condense val="0"/>
        <extend val="0"/>
        <outline val="0"/>
        <shadow val="0"/>
        <u val="none"/>
        <vertAlign val="baseline"/>
        <sz val="9"/>
        <color theme="1"/>
        <name val="Calibri"/>
        <scheme val="minor"/>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strike val="0"/>
        <condense val="0"/>
        <extend val="0"/>
        <outline val="0"/>
        <shadow val="0"/>
        <u val="none"/>
        <vertAlign val="baseline"/>
        <sz val="9"/>
        <color theme="1"/>
        <name val="Calibri"/>
        <scheme val="minor"/>
      </font>
      <fill>
        <patternFill patternType="none">
          <fgColor indexed="64"/>
          <bgColor indexed="65"/>
        </patternFill>
      </fill>
      <alignment horizontal="general" vertical="center" textRotation="0" wrapText="1" indent="0" justifyLastLine="0" shrinkToFit="0" readingOrder="0"/>
    </dxf>
    <dxf>
      <font>
        <b val="0"/>
        <i/>
        <strike val="0"/>
        <condense val="0"/>
        <extend val="0"/>
        <outline val="0"/>
        <shadow val="0"/>
        <u val="none"/>
        <vertAlign val="baseline"/>
        <sz val="9"/>
        <color theme="1"/>
        <name val="Calibri"/>
        <scheme val="minor"/>
      </font>
      <fill>
        <patternFill patternType="none">
          <fgColor indexed="64"/>
          <bgColor indexed="65"/>
        </patternFill>
      </fill>
      <alignment horizontal="general" vertical="center" textRotation="0" wrapText="1" indent="0" justifyLastLine="0" shrinkToFit="0" readingOrder="0"/>
    </dxf>
    <dxf>
      <font>
        <b val="0"/>
        <i/>
        <strike val="0"/>
        <condense val="0"/>
        <extend val="0"/>
        <outline val="0"/>
        <shadow val="0"/>
        <u val="none"/>
        <vertAlign val="baseline"/>
        <sz val="9"/>
        <color theme="1"/>
        <name val="Calibri"/>
        <scheme val="minor"/>
      </font>
      <fill>
        <patternFill patternType="none">
          <fgColor indexed="64"/>
          <bgColor indexed="65"/>
        </patternFill>
      </fill>
      <alignment horizontal="general" vertical="center" textRotation="0" wrapText="1" indent="0" justifyLastLine="0" shrinkToFit="0" readingOrder="0"/>
    </dxf>
    <dxf>
      <font>
        <b val="0"/>
        <i/>
        <strike val="0"/>
        <condense val="0"/>
        <extend val="0"/>
        <outline val="0"/>
        <shadow val="0"/>
        <u val="none"/>
        <vertAlign val="baseline"/>
        <sz val="9"/>
        <color theme="1"/>
        <name val="Calibri"/>
        <scheme val="minor"/>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9"/>
        <color theme="1"/>
        <name val="Calibri"/>
        <scheme val="minor"/>
      </font>
      <fill>
        <patternFill patternType="none">
          <fgColor indexed="64"/>
          <bgColor indexed="65"/>
        </patternFill>
      </fill>
      <alignment horizontal="general" vertical="center" textRotation="0" wrapText="1" indent="0" justifyLastLine="0" shrinkToFit="0" readingOrder="0"/>
    </dxf>
    <dxf>
      <font>
        <b val="0"/>
        <i/>
        <strike val="0"/>
        <condense val="0"/>
        <extend val="0"/>
        <outline val="0"/>
        <shadow val="0"/>
        <u val="none"/>
        <vertAlign val="baseline"/>
        <sz val="9"/>
        <color theme="1"/>
        <name val="Calibri"/>
        <scheme val="minor"/>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strike val="0"/>
        <condense val="0"/>
        <extend val="0"/>
        <outline val="0"/>
        <shadow val="0"/>
        <u val="none"/>
        <vertAlign val="baseline"/>
        <sz val="9"/>
        <color theme="1"/>
        <name val="Calibri"/>
        <scheme val="minor"/>
      </font>
      <fill>
        <patternFill patternType="none">
          <fgColor indexed="64"/>
          <bgColor indexed="65"/>
        </patternFill>
      </fill>
      <alignment horizontal="general" vertical="center" textRotation="0" wrapText="1" indent="0" justifyLastLine="0" shrinkToFit="0" readingOrder="0"/>
    </dxf>
    <dxf>
      <font>
        <b val="0"/>
        <i/>
        <strike val="0"/>
        <condense val="0"/>
        <extend val="0"/>
        <outline val="0"/>
        <shadow val="0"/>
        <u val="none"/>
        <vertAlign val="baseline"/>
        <sz val="9"/>
        <color theme="1"/>
        <name val="Calibri"/>
        <scheme val="minor"/>
      </font>
      <fill>
        <patternFill patternType="none">
          <fgColor indexed="64"/>
          <bgColor indexed="65"/>
        </patternFill>
      </fill>
      <alignment horizontal="general" vertical="center" textRotation="0" wrapText="1" indent="0" justifyLastLine="0" shrinkToFit="0" readingOrder="0"/>
    </dxf>
    <dxf>
      <font>
        <b val="0"/>
        <i/>
        <strike val="0"/>
        <condense val="0"/>
        <extend val="0"/>
        <outline val="0"/>
        <shadow val="0"/>
        <u val="none"/>
        <vertAlign val="baseline"/>
        <sz val="9"/>
        <color theme="1"/>
        <name val="Calibri"/>
        <scheme val="minor"/>
      </font>
      <fill>
        <patternFill patternType="none">
          <fgColor indexed="64"/>
          <bgColor indexed="65"/>
        </patternFill>
      </fill>
      <alignment horizontal="general" vertical="center" textRotation="0" wrapText="1" indent="0" justifyLastLine="0" shrinkToFit="0" readingOrder="0"/>
    </dxf>
    <dxf>
      <font>
        <b val="0"/>
        <i/>
        <strike val="0"/>
        <condense val="0"/>
        <extend val="0"/>
        <outline val="0"/>
        <shadow val="0"/>
        <u val="none"/>
        <vertAlign val="baseline"/>
        <sz val="9"/>
        <color theme="1"/>
        <name val="Calibri"/>
        <scheme val="minor"/>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9"/>
        <color theme="1"/>
        <name val="Calibri"/>
        <scheme val="minor"/>
      </font>
      <fill>
        <patternFill patternType="none">
          <fgColor indexed="64"/>
          <bgColor indexed="65"/>
        </patternFill>
      </fill>
      <alignment horizontal="general" vertical="center" textRotation="0" wrapText="1" indent="0" justifyLastLine="0" shrinkToFit="0" readingOrder="0"/>
    </dxf>
    <dxf>
      <font>
        <b val="0"/>
        <i/>
        <strike val="0"/>
        <condense val="0"/>
        <extend val="0"/>
        <outline val="0"/>
        <shadow val="0"/>
        <u val="none"/>
        <vertAlign val="baseline"/>
        <sz val="9"/>
        <color theme="1"/>
        <name val="Calibri"/>
        <scheme val="minor"/>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font>
        <b val="0"/>
        <i/>
        <strike val="0"/>
        <condense val="0"/>
        <extend val="0"/>
        <outline val="0"/>
        <shadow val="0"/>
        <u val="none"/>
        <vertAlign val="baseline"/>
        <sz val="9"/>
        <color theme="1"/>
        <name val="Calibri"/>
        <scheme val="minor"/>
      </font>
      <fill>
        <patternFill patternType="none">
          <fgColor indexed="64"/>
          <bgColor indexed="65"/>
        </patternFill>
      </fill>
      <alignment horizontal="general" vertical="center" textRotation="0" wrapText="1" indent="0" justifyLastLine="0" shrinkToFit="0" readingOrder="0"/>
    </dxf>
    <dxf>
      <font>
        <b val="0"/>
        <i/>
        <strike val="0"/>
        <condense val="0"/>
        <extend val="0"/>
        <outline val="0"/>
        <shadow val="0"/>
        <u val="none"/>
        <vertAlign val="baseline"/>
        <sz val="9"/>
        <color theme="1"/>
        <name val="Calibri"/>
        <scheme val="minor"/>
      </font>
      <fill>
        <patternFill patternType="none">
          <fgColor indexed="64"/>
          <bgColor indexed="65"/>
        </patternFill>
      </fill>
      <alignment horizontal="general" vertical="center" textRotation="0" wrapText="1" indent="0" justifyLastLine="0" shrinkToFit="0" readingOrder="0"/>
    </dxf>
    <dxf>
      <font>
        <b val="0"/>
        <i/>
        <strike val="0"/>
        <condense val="0"/>
        <extend val="0"/>
        <outline val="0"/>
        <shadow val="0"/>
        <u val="none"/>
        <vertAlign val="baseline"/>
        <sz val="9"/>
        <color theme="1"/>
        <name val="Calibri"/>
        <scheme val="minor"/>
      </font>
      <fill>
        <patternFill patternType="none">
          <fgColor indexed="64"/>
          <bgColor indexed="65"/>
        </patternFill>
      </fill>
      <alignment horizontal="general" vertical="center" textRotation="0" wrapText="1" indent="0" justifyLastLine="0" shrinkToFit="0" readingOrder="0"/>
    </dxf>
    <dxf>
      <font>
        <b val="0"/>
        <i/>
        <strike val="0"/>
        <condense val="0"/>
        <extend val="0"/>
        <outline val="0"/>
        <shadow val="0"/>
        <u val="none"/>
        <vertAlign val="baseline"/>
        <sz val="9"/>
        <color theme="1"/>
        <name val="Calibri"/>
        <scheme val="minor"/>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9"/>
        <color theme="1"/>
        <name val="Calibri"/>
        <scheme val="minor"/>
      </font>
      <fill>
        <patternFill patternType="none">
          <fgColor indexed="64"/>
          <bgColor indexed="65"/>
        </patternFill>
      </fill>
      <alignment horizontal="general" vertical="center" textRotation="0" wrapText="1" indent="0" justifyLastLine="0" shrinkToFit="0" readingOrder="0"/>
    </dxf>
    <dxf>
      <font>
        <b val="0"/>
        <i/>
        <strike val="0"/>
        <condense val="0"/>
        <extend val="0"/>
        <outline val="0"/>
        <shadow val="0"/>
        <u val="none"/>
        <vertAlign val="baseline"/>
        <sz val="9"/>
        <color theme="1"/>
        <name val="Calibri"/>
        <scheme val="minor"/>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1" indent="0" justifyLastLine="0" shrinkToFit="0" readingOrder="0"/>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0</xdr:colOff>
      <xdr:row>3</xdr:row>
      <xdr:rowOff>217170</xdr:rowOff>
    </xdr:from>
    <xdr:to>
      <xdr:col>16</xdr:col>
      <xdr:colOff>11430</xdr:colOff>
      <xdr:row>18</xdr:row>
      <xdr:rowOff>0</xdr:rowOff>
    </xdr:to>
    <xdr:sp macro="" textlink="">
      <xdr:nvSpPr>
        <xdr:cNvPr id="2" name="Tekstvak 1">
          <a:extLst>
            <a:ext uri="{FF2B5EF4-FFF2-40B4-BE49-F238E27FC236}">
              <a16:creationId xmlns:a16="http://schemas.microsoft.com/office/drawing/2014/main" id="{00000000-0008-0000-0000-000002000000}"/>
            </a:ext>
          </a:extLst>
        </xdr:cNvPr>
        <xdr:cNvSpPr txBox="1"/>
      </xdr:nvSpPr>
      <xdr:spPr>
        <a:xfrm>
          <a:off x="12601575" y="1007745"/>
          <a:ext cx="4411980" cy="46120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b="1"/>
            <a:t>Ruimte voor toelichting/opmerkingen:</a:t>
          </a:r>
          <a:endParaRPr lang="nl-NL" sz="1400" b="0"/>
        </a:p>
        <a:p>
          <a:endParaRPr lang="nl-NL" sz="1100" b="0"/>
        </a:p>
      </xdr:txBody>
    </xdr:sp>
    <xdr:clientData/>
  </xdr:twoCellAnchor>
  <xdr:twoCellAnchor>
    <xdr:from>
      <xdr:col>9</xdr:col>
      <xdr:colOff>9525</xdr:colOff>
      <xdr:row>19</xdr:row>
      <xdr:rowOff>238124</xdr:rowOff>
    </xdr:from>
    <xdr:to>
      <xdr:col>16</xdr:col>
      <xdr:colOff>19050</xdr:colOff>
      <xdr:row>26</xdr:row>
      <xdr:rowOff>9524</xdr:rowOff>
    </xdr:to>
    <xdr:sp macro="" textlink="">
      <xdr:nvSpPr>
        <xdr:cNvPr id="3" name="Tekstvak 2">
          <a:extLst>
            <a:ext uri="{FF2B5EF4-FFF2-40B4-BE49-F238E27FC236}">
              <a16:creationId xmlns:a16="http://schemas.microsoft.com/office/drawing/2014/main" id="{00000000-0008-0000-0000-000003000000}"/>
            </a:ext>
          </a:extLst>
        </xdr:cNvPr>
        <xdr:cNvSpPr txBox="1"/>
      </xdr:nvSpPr>
      <xdr:spPr>
        <a:xfrm>
          <a:off x="12239625" y="5029199"/>
          <a:ext cx="4276725" cy="3667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b="1"/>
            <a:t>Ruimte voor toelichting/opmerkingen:</a:t>
          </a:r>
          <a:endParaRPr lang="nl-NL" sz="1400" b="0"/>
        </a:p>
        <a:p>
          <a:endParaRPr lang="nl-NL" sz="1400" b="0"/>
        </a:p>
        <a:p>
          <a:endParaRPr lang="nl-NL" sz="1100" b="0"/>
        </a:p>
      </xdr:txBody>
    </xdr:sp>
    <xdr:clientData/>
  </xdr:twoCellAnchor>
  <xdr:twoCellAnchor>
    <xdr:from>
      <xdr:col>9</xdr:col>
      <xdr:colOff>0</xdr:colOff>
      <xdr:row>27</xdr:row>
      <xdr:rowOff>228599</xdr:rowOff>
    </xdr:from>
    <xdr:to>
      <xdr:col>16</xdr:col>
      <xdr:colOff>9525</xdr:colOff>
      <xdr:row>36</xdr:row>
      <xdr:rowOff>9525</xdr:rowOff>
    </xdr:to>
    <xdr:sp macro="" textlink="">
      <xdr:nvSpPr>
        <xdr:cNvPr id="4" name="Tekstvak 3">
          <a:extLst>
            <a:ext uri="{FF2B5EF4-FFF2-40B4-BE49-F238E27FC236}">
              <a16:creationId xmlns:a16="http://schemas.microsoft.com/office/drawing/2014/main" id="{00000000-0008-0000-0000-000004000000}"/>
            </a:ext>
          </a:extLst>
        </xdr:cNvPr>
        <xdr:cNvSpPr txBox="1"/>
      </xdr:nvSpPr>
      <xdr:spPr>
        <a:xfrm>
          <a:off x="12230100" y="9153524"/>
          <a:ext cx="4276725" cy="63722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b="1"/>
            <a:t>Ruimte voor toelichting/opmerkingen:</a:t>
          </a:r>
          <a:endParaRPr lang="nl-NL" sz="1400" b="0"/>
        </a:p>
        <a:p>
          <a:endParaRPr lang="nl-NL" sz="1400" b="0"/>
        </a:p>
        <a:p>
          <a:endParaRPr lang="nl-NL" sz="1100" b="0"/>
        </a:p>
      </xdr:txBody>
    </xdr:sp>
    <xdr:clientData/>
  </xdr:twoCellAnchor>
  <xdr:twoCellAnchor>
    <xdr:from>
      <xdr:col>9</xdr:col>
      <xdr:colOff>0</xdr:colOff>
      <xdr:row>38</xdr:row>
      <xdr:rowOff>228599</xdr:rowOff>
    </xdr:from>
    <xdr:to>
      <xdr:col>16</xdr:col>
      <xdr:colOff>9525</xdr:colOff>
      <xdr:row>50</xdr:row>
      <xdr:rowOff>571500</xdr:rowOff>
    </xdr:to>
    <xdr:sp macro="" textlink="">
      <xdr:nvSpPr>
        <xdr:cNvPr id="5" name="Tekstvak 4">
          <a:extLst>
            <a:ext uri="{FF2B5EF4-FFF2-40B4-BE49-F238E27FC236}">
              <a16:creationId xmlns:a16="http://schemas.microsoft.com/office/drawing/2014/main" id="{00000000-0008-0000-0000-000005000000}"/>
            </a:ext>
          </a:extLst>
        </xdr:cNvPr>
        <xdr:cNvSpPr txBox="1"/>
      </xdr:nvSpPr>
      <xdr:spPr>
        <a:xfrm>
          <a:off x="12230100" y="16173449"/>
          <a:ext cx="4276725" cy="96869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b="1"/>
            <a:t>Ruimte voor toelichting/opmerkingen:</a:t>
          </a:r>
          <a:endParaRPr lang="nl-NL" sz="1400" b="0"/>
        </a:p>
        <a:p>
          <a:endParaRPr lang="nl-NL" sz="1400" b="0"/>
        </a:p>
        <a:p>
          <a:endParaRPr lang="nl-NL" sz="1100" b="0"/>
        </a:p>
      </xdr:txBody>
    </xdr:sp>
    <xdr:clientData/>
  </xdr:twoCellAnchor>
  <xdr:twoCellAnchor>
    <xdr:from>
      <xdr:col>9</xdr:col>
      <xdr:colOff>0</xdr:colOff>
      <xdr:row>63</xdr:row>
      <xdr:rowOff>0</xdr:rowOff>
    </xdr:from>
    <xdr:to>
      <xdr:col>16</xdr:col>
      <xdr:colOff>11430</xdr:colOff>
      <xdr:row>76</xdr:row>
      <xdr:rowOff>0</xdr:rowOff>
    </xdr:to>
    <xdr:sp macro="" textlink="">
      <xdr:nvSpPr>
        <xdr:cNvPr id="6" name="Tekstvak 5">
          <a:extLst>
            <a:ext uri="{FF2B5EF4-FFF2-40B4-BE49-F238E27FC236}">
              <a16:creationId xmlns:a16="http://schemas.microsoft.com/office/drawing/2014/main" id="{00000000-0008-0000-0000-000006000000}"/>
            </a:ext>
          </a:extLst>
        </xdr:cNvPr>
        <xdr:cNvSpPr txBox="1"/>
      </xdr:nvSpPr>
      <xdr:spPr>
        <a:xfrm>
          <a:off x="12553950" y="26508075"/>
          <a:ext cx="4411980" cy="6172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b="1"/>
            <a:t>Ruimte voor toelichting/opmerkingen:</a:t>
          </a:r>
          <a:endParaRPr lang="nl-NL" sz="1400" b="0"/>
        </a:p>
        <a:p>
          <a:endParaRPr lang="nl-NL" sz="1400" b="0"/>
        </a:p>
        <a:p>
          <a:endParaRPr lang="nl-NL" sz="1100" b="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el5" displayName="Tabel5" ref="B64:H72" totalsRowShown="0" headerRowDxfId="53" dataDxfId="52">
  <autoFilter ref="B64:H72" xr:uid="{00000000-0009-0000-0100-000005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000-000001000000}" name=" " dataDxfId="51"/>
    <tableColumn id="2" xr3:uid="{00000000-0010-0000-0000-000002000000}" name="Onvoldoende (cijfer 1 t/m 5)" dataDxfId="50"/>
    <tableColumn id="3" xr3:uid="{00000000-0010-0000-0000-000003000000}" name="Voldoende (cijfer 6 t/m 7)" dataDxfId="49"/>
    <tableColumn id="4" xr3:uid="{00000000-0010-0000-0000-000004000000}" name="Goed (cijfer 7 t/m 8)" dataDxfId="48"/>
    <tableColumn id="5" xr3:uid="{00000000-0010-0000-0000-000005000000}" name="Uitmuntend (cijfer 9 t/m 10)" dataDxfId="47"/>
    <tableColumn id="6" xr3:uid="{00000000-0010-0000-0000-000006000000}" name="Factor" dataDxfId="46"/>
    <tableColumn id="7" xr3:uid="{00000000-0010-0000-0000-000007000000}" name="Cijfer" dataDxfId="45"/>
  </tableColumns>
  <tableStyleInfo name="TableStyleMedium1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Tabel6" displayName="Tabel6" ref="B40:H51" totalsRowShown="0" headerRowDxfId="44" dataDxfId="43">
  <autoFilter ref="B40:H51" xr:uid="{00000000-0009-0000-0100-000006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100-000001000000}" name=" " dataDxfId="42"/>
    <tableColumn id="2" xr3:uid="{00000000-0010-0000-0100-000002000000}" name="Onvoldoende (cijfer 1 t/m 5)" dataDxfId="41"/>
    <tableColumn id="3" xr3:uid="{00000000-0010-0000-0100-000003000000}" name="Voldoende (cijfer 6 t/m 7)" dataDxfId="40"/>
    <tableColumn id="4" xr3:uid="{00000000-0010-0000-0100-000004000000}" name="Goed (cijfer 7 t/m 8)" dataDxfId="39"/>
    <tableColumn id="5" xr3:uid="{00000000-0010-0000-0100-000005000000}" name="Uitmuntend (cijfer 9 t/m 10)" dataDxfId="38"/>
    <tableColumn id="6" xr3:uid="{00000000-0010-0000-0100-000006000000}" name="Factor" dataDxfId="37"/>
    <tableColumn id="7" xr3:uid="{00000000-0010-0000-0100-000007000000}" name="Cijfer" dataDxfId="36"/>
  </tableColumns>
  <tableStyleInfo name="TableStyleMedium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2000000}" name="Tabel7" displayName="Tabel7" ref="B29:H36" totalsRowShown="0" headerRowDxfId="35" dataDxfId="34">
  <autoFilter ref="B29:H36" xr:uid="{00000000-0009-0000-0100-000007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200-000001000000}" name=" " dataDxfId="33"/>
    <tableColumn id="2" xr3:uid="{00000000-0010-0000-0200-000002000000}" name="Onvoldoende (cijfer 1 t/m 5)" dataDxfId="32"/>
    <tableColumn id="3" xr3:uid="{00000000-0010-0000-0200-000003000000}" name="Voldoende (cijfer 6 t/m 7)" dataDxfId="31"/>
    <tableColumn id="4" xr3:uid="{00000000-0010-0000-0200-000004000000}" name="Goed (cijfer 7 t/m 8)" dataDxfId="30"/>
    <tableColumn id="5" xr3:uid="{00000000-0010-0000-0200-000005000000}" name="Uitmuntend (cijfer 9 t/m 10)" dataDxfId="29"/>
    <tableColumn id="6" xr3:uid="{00000000-0010-0000-0200-000006000000}" name="Factor" dataDxfId="28"/>
    <tableColumn id="7" xr3:uid="{00000000-0010-0000-0200-000007000000}" name="Cijfer" dataDxfId="27"/>
  </tableColumns>
  <tableStyleInfo name="TableStyleMedium1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Tabel9" displayName="Tabel9" ref="B21:H26" totalsRowShown="0" headerRowDxfId="26" dataDxfId="25">
  <autoFilter ref="B21:H26" xr:uid="{00000000-0009-0000-0100-000009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300-000001000000}" name=" " dataDxfId="24"/>
    <tableColumn id="2" xr3:uid="{00000000-0010-0000-0300-000002000000}" name="Onvoldoende (cijfer 1 t/m 5)" dataDxfId="23"/>
    <tableColumn id="3" xr3:uid="{00000000-0010-0000-0300-000003000000}" name="Voldoende (cijfer 6 t/m 7)" dataDxfId="22"/>
    <tableColumn id="4" xr3:uid="{00000000-0010-0000-0300-000004000000}" name="Goed (cijfer 7 t/m 8)" dataDxfId="21"/>
    <tableColumn id="5" xr3:uid="{00000000-0010-0000-0300-000005000000}" name="Uitmuntend (cijfer 9 t/m 10)" dataDxfId="20"/>
    <tableColumn id="6" xr3:uid="{00000000-0010-0000-0300-000006000000}" name="Factor" dataDxfId="19"/>
    <tableColumn id="7" xr3:uid="{00000000-0010-0000-0300-000007000000}" name="Cijfer" dataDxfId="18"/>
  </tableColumns>
  <tableStyleInfo name="TableStyleMedium10"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4000000}" name="Tabel10" displayName="Tabel10" ref="B5:H14" totalsRowShown="0">
  <autoFilter ref="B5:H14" xr:uid="{00000000-0009-0000-0100-00000A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400-000001000000}" name=" " dataDxfId="17"/>
    <tableColumn id="2" xr3:uid="{00000000-0010-0000-0400-000002000000}" name="Onvoldoende (cijfer 1 t/m 5)" dataDxfId="16"/>
    <tableColumn id="3" xr3:uid="{00000000-0010-0000-0400-000003000000}" name="Voldoende (cijfer 6 t/m 7)" dataDxfId="15"/>
    <tableColumn id="4" xr3:uid="{00000000-0010-0000-0400-000004000000}" name="Goed (cijfer 8 t/m 10)" dataDxfId="14"/>
    <tableColumn id="5" xr3:uid="{00000000-0010-0000-0400-000005000000}" name="Kolom1" dataDxfId="13"/>
    <tableColumn id="6" xr3:uid="{00000000-0010-0000-0400-000006000000}" name="Factor" dataDxfId="12"/>
    <tableColumn id="7" xr3:uid="{00000000-0010-0000-0400-000007000000}" name="Cijfer" dataDxfId="11"/>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5000000}" name="Tabel11" displayName="Tabel11" ref="B55:H60" totalsRowShown="0" headerRowDxfId="10" dataDxfId="9">
  <autoFilter ref="B55:H60" xr:uid="{00000000-0009-0000-0100-00000B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500-000001000000}" name=" " dataDxfId="8"/>
    <tableColumn id="2" xr3:uid="{00000000-0010-0000-0500-000002000000}" name="Onvoldoende (cijfer 1 t/m 5)" dataDxfId="7"/>
    <tableColumn id="3" xr3:uid="{00000000-0010-0000-0500-000003000000}" name="Voldoende (cijfer 6 t/m 7)" dataDxfId="6"/>
    <tableColumn id="4" xr3:uid="{00000000-0010-0000-0500-000004000000}" name="Goed (cijfer 7 t/m 8)" dataDxfId="5"/>
    <tableColumn id="5" xr3:uid="{00000000-0010-0000-0500-000005000000}" name="Uitmuntend (cijfer 9 t/m 10)" dataDxfId="4"/>
    <tableColumn id="6" xr3:uid="{00000000-0010-0000-0500-000006000000}" name="Factor" dataDxfId="3"/>
    <tableColumn id="7" xr3:uid="{00000000-0010-0000-0500-000007000000}" name="Cijfer" dataDxfId="2"/>
  </tableColumns>
  <tableStyleInfo name="TableStyleMedium14"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181D2DB-5BA6-4AC5-84B0-5D70A9168E5F}" name="Tabel2" displayName="Tabel2" ref="B16:H18" totalsRowShown="0">
  <autoFilter ref="B16:H18" xr:uid="{FD6A1646-F43E-4895-AE22-2614164B1FA5}"/>
  <tableColumns count="7">
    <tableColumn id="1" xr3:uid="{07542D92-63AB-40F0-A1AF-224DBEAB5888}" name="Fase 1B (Proces)"/>
    <tableColumn id="2" xr3:uid="{CAD66AC0-007E-4DA3-B1D2-110625AD6CDB}" name="Onvoldoende (cijfer 1 t/m 5)"/>
    <tableColumn id="3" xr3:uid="{4342AB6D-BFAB-4F53-A1FB-2CB48CAAA24B}" name="Voldoende (cijfer 6 t/m 7)"/>
    <tableColumn id="4" xr3:uid="{421DD66F-4B67-40E6-A344-F4D9AEE2D750}" name="Goed (cijfer 7 t/m 8)"/>
    <tableColumn id="5" xr3:uid="{046DFD12-9FCF-4A92-A058-467EC0AF3EA4}" name="Uitmuntend (cijfer 9 t/m 10)"/>
    <tableColumn id="6" xr3:uid="{BC15CB13-3F75-46A9-8EE9-997A508192DE}" name="Factor" dataDxfId="1"/>
    <tableColumn id="7" xr3:uid="{1629722D-9B7B-47AA-9B80-1F177B9755E6}" name="Kolom1" dataDxfId="0"/>
  </tableColumns>
  <tableStyleInfo name="TableStyleMedium9"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 Id="rId9"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H86"/>
  <sheetViews>
    <sheetView tabSelected="1" topLeftCell="A62" zoomScale="115" zoomScaleNormal="115" workbookViewId="0">
      <selection activeCell="H65" sqref="H65"/>
    </sheetView>
  </sheetViews>
  <sheetFormatPr defaultColWidth="9.109375" defaultRowHeight="14.4" x14ac:dyDescent="0.3"/>
  <cols>
    <col min="1" max="1" width="9.109375" style="8"/>
    <col min="2" max="2" width="22.5546875" style="8" bestFit="1" customWidth="1"/>
    <col min="3" max="6" width="30.6640625" style="7" customWidth="1"/>
    <col min="7" max="7" width="9.88671875" style="4" customWidth="1"/>
    <col min="8" max="8" width="10.33203125" style="4" bestFit="1" customWidth="1"/>
    <col min="9" max="16384" width="9.109375" style="8"/>
  </cols>
  <sheetData>
    <row r="2" spans="2:8" ht="33.6" x14ac:dyDescent="0.3">
      <c r="B2" s="17" t="s">
        <v>171</v>
      </c>
      <c r="C2" s="18"/>
      <c r="D2" s="18"/>
      <c r="E2" s="18"/>
      <c r="F2" s="18"/>
      <c r="G2" s="19"/>
      <c r="H2" s="19"/>
    </row>
    <row r="3" spans="2:8" ht="23.4" customHeight="1" x14ac:dyDescent="0.3">
      <c r="B3" s="26"/>
    </row>
    <row r="4" spans="2:8" ht="18" x14ac:dyDescent="0.3">
      <c r="B4" s="6" t="s">
        <v>154</v>
      </c>
    </row>
    <row r="5" spans="2:8" x14ac:dyDescent="0.3">
      <c r="B5" s="8" t="s">
        <v>87</v>
      </c>
      <c r="C5" s="3" t="s">
        <v>129</v>
      </c>
      <c r="D5" s="3" t="s">
        <v>130</v>
      </c>
      <c r="E5" s="3" t="s">
        <v>131</v>
      </c>
      <c r="F5" s="16" t="s">
        <v>144</v>
      </c>
      <c r="G5" s="4" t="s">
        <v>132</v>
      </c>
      <c r="H5" s="4" t="s">
        <v>133</v>
      </c>
    </row>
    <row r="6" spans="2:8" ht="24" x14ac:dyDescent="0.3">
      <c r="B6" s="1" t="s">
        <v>0</v>
      </c>
      <c r="C6" s="9" t="s">
        <v>5</v>
      </c>
      <c r="D6" s="9" t="s">
        <v>6</v>
      </c>
      <c r="E6" s="9" t="s">
        <v>7</v>
      </c>
      <c r="G6" s="4">
        <v>1</v>
      </c>
    </row>
    <row r="7" spans="2:8" ht="72" x14ac:dyDescent="0.3">
      <c r="B7" s="1" t="s">
        <v>162</v>
      </c>
      <c r="C7" s="9" t="s">
        <v>164</v>
      </c>
      <c r="D7" s="9" t="s">
        <v>168</v>
      </c>
      <c r="E7" s="9" t="s">
        <v>163</v>
      </c>
      <c r="F7" s="24"/>
      <c r="G7" s="25">
        <v>1</v>
      </c>
      <c r="H7" s="25"/>
    </row>
    <row r="8" spans="2:8" ht="36" x14ac:dyDescent="0.3">
      <c r="B8" s="1" t="s">
        <v>1</v>
      </c>
      <c r="C8" s="9" t="s">
        <v>8</v>
      </c>
      <c r="D8" s="9" t="s">
        <v>9</v>
      </c>
      <c r="E8" s="9" t="s">
        <v>10</v>
      </c>
      <c r="G8" s="4">
        <v>1</v>
      </c>
    </row>
    <row r="9" spans="2:8" ht="36" x14ac:dyDescent="0.3">
      <c r="B9" s="1" t="s">
        <v>165</v>
      </c>
      <c r="C9" s="9" t="s">
        <v>170</v>
      </c>
      <c r="D9" s="9" t="s">
        <v>167</v>
      </c>
      <c r="E9" s="9" t="s">
        <v>166</v>
      </c>
      <c r="F9" s="24"/>
      <c r="G9" s="25">
        <v>1</v>
      </c>
      <c r="H9" s="25"/>
    </row>
    <row r="10" spans="2:8" ht="48" x14ac:dyDescent="0.3">
      <c r="B10" s="1" t="s">
        <v>2</v>
      </c>
      <c r="C10" s="9" t="s">
        <v>12</v>
      </c>
      <c r="D10" s="9" t="s">
        <v>11</v>
      </c>
      <c r="E10" s="9" t="s">
        <v>13</v>
      </c>
      <c r="G10" s="4">
        <v>1</v>
      </c>
    </row>
    <row r="11" spans="2:8" ht="48" x14ac:dyDescent="0.3">
      <c r="B11" s="1" t="s">
        <v>3</v>
      </c>
      <c r="C11" s="9" t="s">
        <v>14</v>
      </c>
      <c r="D11" s="9" t="s">
        <v>15</v>
      </c>
      <c r="E11" s="9" t="s">
        <v>16</v>
      </c>
      <c r="G11" s="4">
        <v>1</v>
      </c>
    </row>
    <row r="12" spans="2:8" ht="48" x14ac:dyDescent="0.3">
      <c r="B12" s="1" t="s">
        <v>21</v>
      </c>
      <c r="C12" s="9" t="s">
        <v>159</v>
      </c>
      <c r="D12" s="9" t="s">
        <v>161</v>
      </c>
      <c r="E12" s="9" t="s">
        <v>160</v>
      </c>
      <c r="F12" s="24"/>
      <c r="G12" s="25">
        <v>1</v>
      </c>
      <c r="H12" s="25"/>
    </row>
    <row r="13" spans="2:8" ht="60" x14ac:dyDescent="0.3">
      <c r="B13" s="1" t="s">
        <v>4</v>
      </c>
      <c r="C13" s="9" t="s">
        <v>17</v>
      </c>
      <c r="D13" s="9" t="s">
        <v>18</v>
      </c>
      <c r="E13" s="9" t="s">
        <v>19</v>
      </c>
      <c r="G13" s="4">
        <v>1</v>
      </c>
    </row>
    <row r="14" spans="2:8" ht="72" x14ac:dyDescent="0.3">
      <c r="B14" s="27" t="s">
        <v>68</v>
      </c>
      <c r="C14" s="28" t="s">
        <v>69</v>
      </c>
      <c r="D14" s="28" t="s">
        <v>70</v>
      </c>
      <c r="E14" s="28" t="s">
        <v>71</v>
      </c>
      <c r="F14" s="24"/>
      <c r="G14" s="25">
        <v>1</v>
      </c>
      <c r="H14" s="25"/>
    </row>
    <row r="15" spans="2:8" ht="18" x14ac:dyDescent="0.3">
      <c r="B15" s="1"/>
      <c r="C15" s="9"/>
      <c r="D15" s="9"/>
      <c r="E15" s="9"/>
      <c r="F15" s="15"/>
      <c r="H15" s="5"/>
    </row>
    <row r="16" spans="2:8" ht="18" x14ac:dyDescent="0.3">
      <c r="B16" s="6" t="s">
        <v>153</v>
      </c>
      <c r="C16" s="3" t="s">
        <v>129</v>
      </c>
      <c r="D16" s="3" t="s">
        <v>130</v>
      </c>
      <c r="E16" s="3" t="s">
        <v>142</v>
      </c>
      <c r="F16" s="3" t="s">
        <v>143</v>
      </c>
      <c r="G16" s="4" t="s">
        <v>132</v>
      </c>
      <c r="H16" s="4" t="s">
        <v>144</v>
      </c>
    </row>
    <row r="17" spans="2:8" ht="53.4" x14ac:dyDescent="0.3">
      <c r="B17" s="13" t="s">
        <v>169</v>
      </c>
      <c r="C17" s="9" t="s">
        <v>24</v>
      </c>
      <c r="D17" s="9" t="s">
        <v>29</v>
      </c>
      <c r="E17" s="9" t="s">
        <v>34</v>
      </c>
      <c r="F17" s="9" t="s">
        <v>39</v>
      </c>
      <c r="G17" s="4">
        <v>1</v>
      </c>
    </row>
    <row r="18" spans="2:8" ht="48" x14ac:dyDescent="0.3">
      <c r="B18" s="3" t="s">
        <v>22</v>
      </c>
      <c r="C18" s="9" t="s">
        <v>158</v>
      </c>
      <c r="D18" s="9" t="s">
        <v>157</v>
      </c>
      <c r="E18" s="9" t="s">
        <v>156</v>
      </c>
      <c r="F18" s="9" t="s">
        <v>155</v>
      </c>
      <c r="G18" s="4">
        <v>1</v>
      </c>
    </row>
    <row r="19" spans="2:8" ht="18" x14ac:dyDescent="0.3">
      <c r="E19" s="11"/>
      <c r="F19" s="15" t="s">
        <v>148</v>
      </c>
      <c r="H19" s="20">
        <f>SUM(G6*H6+G7*H7+G8*H8+G9*H9+G10*H10+G11*H11+G12*H12+G13*H13+G14*H14+G17*H17+G18*H18)/SUM(G6:G18)</f>
        <v>0</v>
      </c>
    </row>
    <row r="20" spans="2:8" ht="18" x14ac:dyDescent="0.3">
      <c r="B20" s="6" t="s">
        <v>149</v>
      </c>
      <c r="E20" s="11"/>
    </row>
    <row r="21" spans="2:8" x14ac:dyDescent="0.3">
      <c r="B21" s="8" t="s">
        <v>87</v>
      </c>
      <c r="C21" s="3" t="s">
        <v>129</v>
      </c>
      <c r="D21" s="3" t="s">
        <v>130</v>
      </c>
      <c r="E21" s="3" t="s">
        <v>142</v>
      </c>
      <c r="F21" s="3" t="s">
        <v>143</v>
      </c>
      <c r="G21" s="4" t="s">
        <v>132</v>
      </c>
      <c r="H21" s="4" t="s">
        <v>133</v>
      </c>
    </row>
    <row r="22" spans="2:8" ht="36" x14ac:dyDescent="0.3">
      <c r="B22" s="13" t="s">
        <v>20</v>
      </c>
      <c r="C22" s="9" t="s">
        <v>23</v>
      </c>
      <c r="D22" s="9" t="s">
        <v>28</v>
      </c>
      <c r="E22" s="9" t="s">
        <v>33</v>
      </c>
      <c r="F22" s="9" t="s">
        <v>38</v>
      </c>
      <c r="G22" s="4">
        <v>2</v>
      </c>
    </row>
    <row r="23" spans="2:8" ht="48" x14ac:dyDescent="0.3">
      <c r="B23" s="13" t="s">
        <v>134</v>
      </c>
      <c r="C23" s="9" t="s">
        <v>24</v>
      </c>
      <c r="D23" s="9" t="s">
        <v>29</v>
      </c>
      <c r="E23" s="9" t="s">
        <v>34</v>
      </c>
      <c r="F23" s="9" t="s">
        <v>39</v>
      </c>
      <c r="G23" s="4">
        <v>2</v>
      </c>
    </row>
    <row r="24" spans="2:8" ht="54.6" x14ac:dyDescent="0.3">
      <c r="B24" s="13" t="s">
        <v>135</v>
      </c>
      <c r="C24" s="9" t="s">
        <v>25</v>
      </c>
      <c r="D24" s="9" t="s">
        <v>30</v>
      </c>
      <c r="E24" s="9" t="s">
        <v>35</v>
      </c>
      <c r="F24" s="9" t="s">
        <v>40</v>
      </c>
      <c r="G24" s="4">
        <v>2</v>
      </c>
    </row>
    <row r="25" spans="2:8" ht="60" x14ac:dyDescent="0.3">
      <c r="B25" s="13" t="s">
        <v>21</v>
      </c>
      <c r="C25" s="9" t="s">
        <v>26</v>
      </c>
      <c r="D25" s="9" t="s">
        <v>31</v>
      </c>
      <c r="E25" s="9" t="s">
        <v>36</v>
      </c>
      <c r="F25" s="2"/>
      <c r="G25" s="4">
        <v>2</v>
      </c>
    </row>
    <row r="26" spans="2:8" ht="48" x14ac:dyDescent="0.3">
      <c r="B26" s="13" t="s">
        <v>22</v>
      </c>
      <c r="C26" s="9" t="s">
        <v>27</v>
      </c>
      <c r="D26" s="9" t="s">
        <v>32</v>
      </c>
      <c r="E26" s="9" t="s">
        <v>37</v>
      </c>
      <c r="F26" s="9" t="s">
        <v>41</v>
      </c>
      <c r="G26" s="4">
        <v>2</v>
      </c>
    </row>
    <row r="27" spans="2:8" ht="18" x14ac:dyDescent="0.3">
      <c r="B27" s="13"/>
      <c r="C27" s="9"/>
      <c r="D27" s="9"/>
      <c r="E27" s="9"/>
      <c r="F27" s="10"/>
      <c r="H27" s="5"/>
    </row>
    <row r="28" spans="2:8" ht="18" x14ac:dyDescent="0.3">
      <c r="B28" s="14" t="s">
        <v>150</v>
      </c>
    </row>
    <row r="29" spans="2:8" x14ac:dyDescent="0.3">
      <c r="B29" s="8" t="s">
        <v>87</v>
      </c>
      <c r="C29" s="3" t="s">
        <v>129</v>
      </c>
      <c r="D29" s="3" t="s">
        <v>130</v>
      </c>
      <c r="E29" s="3" t="s">
        <v>142</v>
      </c>
      <c r="F29" s="3" t="s">
        <v>143</v>
      </c>
      <c r="G29" s="4" t="s">
        <v>132</v>
      </c>
      <c r="H29" s="4" t="s">
        <v>133</v>
      </c>
    </row>
    <row r="30" spans="2:8" ht="73.2" x14ac:dyDescent="0.3">
      <c r="B30" s="13" t="s">
        <v>136</v>
      </c>
      <c r="C30" s="9" t="s">
        <v>44</v>
      </c>
      <c r="D30" s="9" t="s">
        <v>50</v>
      </c>
      <c r="E30" s="9" t="s">
        <v>56</v>
      </c>
      <c r="F30" s="9" t="s">
        <v>62</v>
      </c>
      <c r="G30" s="4">
        <v>0</v>
      </c>
    </row>
    <row r="31" spans="2:8" ht="36" x14ac:dyDescent="0.3">
      <c r="B31" s="13" t="s">
        <v>42</v>
      </c>
      <c r="C31" s="9" t="s">
        <v>45</v>
      </c>
      <c r="D31" s="9" t="s">
        <v>51</v>
      </c>
      <c r="E31" s="9" t="s">
        <v>57</v>
      </c>
      <c r="F31" s="9" t="s">
        <v>63</v>
      </c>
      <c r="G31" s="4">
        <v>1</v>
      </c>
    </row>
    <row r="32" spans="2:8" ht="48" x14ac:dyDescent="0.3">
      <c r="B32" s="13" t="s">
        <v>137</v>
      </c>
      <c r="C32" s="9" t="s">
        <v>46</v>
      </c>
      <c r="D32" s="9" t="s">
        <v>52</v>
      </c>
      <c r="E32" s="9" t="s">
        <v>58</v>
      </c>
      <c r="F32" s="9" t="s">
        <v>64</v>
      </c>
      <c r="G32" s="4">
        <v>0</v>
      </c>
    </row>
    <row r="33" spans="2:8" ht="60" x14ac:dyDescent="0.3">
      <c r="B33" s="13" t="s">
        <v>138</v>
      </c>
      <c r="C33" s="9" t="s">
        <v>47</v>
      </c>
      <c r="D33" s="9" t="s">
        <v>53</v>
      </c>
      <c r="E33" s="9" t="s">
        <v>59</v>
      </c>
      <c r="F33" s="9" t="s">
        <v>65</v>
      </c>
      <c r="G33" s="4">
        <v>1</v>
      </c>
    </row>
    <row r="34" spans="2:8" ht="72" x14ac:dyDescent="0.3">
      <c r="B34" s="13" t="s">
        <v>139</v>
      </c>
      <c r="C34" s="9" t="s">
        <v>48</v>
      </c>
      <c r="D34" s="9" t="s">
        <v>54</v>
      </c>
      <c r="E34" s="9" t="s">
        <v>60</v>
      </c>
      <c r="F34" s="9" t="s">
        <v>66</v>
      </c>
      <c r="G34" s="4">
        <v>0</v>
      </c>
    </row>
    <row r="35" spans="2:8" ht="60" x14ac:dyDescent="0.3">
      <c r="B35" s="13" t="s">
        <v>43</v>
      </c>
      <c r="C35" s="9" t="s">
        <v>49</v>
      </c>
      <c r="D35" s="9" t="s">
        <v>55</v>
      </c>
      <c r="E35" s="9" t="s">
        <v>61</v>
      </c>
      <c r="F35" s="9" t="s">
        <v>67</v>
      </c>
      <c r="G35" s="4">
        <v>1</v>
      </c>
    </row>
    <row r="36" spans="2:8" ht="72" x14ac:dyDescent="0.3">
      <c r="B36" s="13" t="s">
        <v>68</v>
      </c>
      <c r="C36" s="9" t="s">
        <v>69</v>
      </c>
      <c r="D36" s="9" t="s">
        <v>70</v>
      </c>
      <c r="E36" s="9" t="s">
        <v>71</v>
      </c>
      <c r="F36" s="9" t="s">
        <v>72</v>
      </c>
      <c r="G36" s="4">
        <v>2</v>
      </c>
    </row>
    <row r="37" spans="2:8" ht="18" x14ac:dyDescent="0.3">
      <c r="F37" s="15" t="s">
        <v>145</v>
      </c>
      <c r="H37" s="20">
        <f>SUM(G22*H22+G23*H23+G24*H24+G25*H25+G26*H26+G30*H30+G31*H31+G32*H32+G33*H33+G34*H34+G35*H35+G36*H36)/SUM(G22:G36)</f>
        <v>0</v>
      </c>
    </row>
    <row r="39" spans="2:8" ht="18" x14ac:dyDescent="0.3">
      <c r="B39" s="14" t="s">
        <v>151</v>
      </c>
    </row>
    <row r="40" spans="2:8" x14ac:dyDescent="0.3">
      <c r="B40" s="8" t="s">
        <v>87</v>
      </c>
      <c r="C40" s="3" t="s">
        <v>129</v>
      </c>
      <c r="D40" s="3" t="s">
        <v>130</v>
      </c>
      <c r="E40" s="3" t="s">
        <v>142</v>
      </c>
      <c r="F40" s="3" t="s">
        <v>143</v>
      </c>
      <c r="G40" s="4" t="s">
        <v>132</v>
      </c>
      <c r="H40" s="4" t="s">
        <v>133</v>
      </c>
    </row>
    <row r="41" spans="2:8" ht="73.2" x14ac:dyDescent="0.3">
      <c r="B41" s="13" t="s">
        <v>136</v>
      </c>
      <c r="C41" s="9" t="s">
        <v>44</v>
      </c>
      <c r="D41" s="9" t="s">
        <v>50</v>
      </c>
      <c r="E41" s="9" t="s">
        <v>56</v>
      </c>
      <c r="F41" s="9" t="s">
        <v>62</v>
      </c>
      <c r="G41" s="4">
        <v>2</v>
      </c>
    </row>
    <row r="42" spans="2:8" ht="48" x14ac:dyDescent="0.3">
      <c r="B42" s="13" t="s">
        <v>77</v>
      </c>
      <c r="C42" s="9" t="s">
        <v>78</v>
      </c>
      <c r="D42" s="9" t="s">
        <v>79</v>
      </c>
      <c r="E42" s="9" t="s">
        <v>80</v>
      </c>
      <c r="F42" s="9" t="s">
        <v>81</v>
      </c>
      <c r="G42" s="4">
        <v>2</v>
      </c>
    </row>
    <row r="43" spans="2:8" ht="108" x14ac:dyDescent="0.3">
      <c r="B43" s="13" t="s">
        <v>82</v>
      </c>
      <c r="C43" s="9" t="s">
        <v>88</v>
      </c>
      <c r="D43" s="9" t="s">
        <v>89</v>
      </c>
      <c r="E43" s="9" t="s">
        <v>90</v>
      </c>
      <c r="F43" s="9" t="s">
        <v>91</v>
      </c>
      <c r="G43" s="4">
        <v>2</v>
      </c>
    </row>
    <row r="44" spans="2:8" ht="96" x14ac:dyDescent="0.3">
      <c r="B44" s="13" t="s">
        <v>83</v>
      </c>
      <c r="C44" s="9" t="s">
        <v>92</v>
      </c>
      <c r="D44" s="9" t="s">
        <v>84</v>
      </c>
      <c r="E44" s="9" t="s">
        <v>85</v>
      </c>
      <c r="F44" s="9" t="s">
        <v>86</v>
      </c>
      <c r="G44" s="4">
        <v>2</v>
      </c>
    </row>
    <row r="45" spans="2:8" ht="36" x14ac:dyDescent="0.3">
      <c r="B45" s="13" t="s">
        <v>42</v>
      </c>
      <c r="C45" s="9" t="s">
        <v>45</v>
      </c>
      <c r="D45" s="9" t="s">
        <v>51</v>
      </c>
      <c r="E45" s="9" t="s">
        <v>57</v>
      </c>
      <c r="F45" s="9" t="s">
        <v>63</v>
      </c>
      <c r="G45" s="4">
        <v>1</v>
      </c>
    </row>
    <row r="46" spans="2:8" ht="46.5" customHeight="1" x14ac:dyDescent="0.3">
      <c r="B46" s="13" t="s">
        <v>137</v>
      </c>
      <c r="C46" s="9" t="s">
        <v>46</v>
      </c>
      <c r="D46" s="9" t="s">
        <v>52</v>
      </c>
      <c r="E46" s="9" t="s">
        <v>58</v>
      </c>
      <c r="F46" s="9" t="s">
        <v>64</v>
      </c>
      <c r="G46" s="4">
        <v>1</v>
      </c>
    </row>
    <row r="47" spans="2:8" ht="60" x14ac:dyDescent="0.3">
      <c r="B47" s="13" t="s">
        <v>138</v>
      </c>
      <c r="C47" s="9" t="s">
        <v>47</v>
      </c>
      <c r="D47" s="9" t="s">
        <v>53</v>
      </c>
      <c r="E47" s="9" t="s">
        <v>59</v>
      </c>
      <c r="F47" s="9" t="s">
        <v>65</v>
      </c>
      <c r="G47" s="4">
        <v>1</v>
      </c>
    </row>
    <row r="48" spans="2:8" ht="72" x14ac:dyDescent="0.3">
      <c r="B48" s="13" t="s">
        <v>141</v>
      </c>
      <c r="C48" s="9" t="s">
        <v>48</v>
      </c>
      <c r="D48" s="9" t="s">
        <v>54</v>
      </c>
      <c r="E48" s="9" t="s">
        <v>60</v>
      </c>
      <c r="F48" s="9" t="s">
        <v>66</v>
      </c>
      <c r="G48" s="4">
        <v>1</v>
      </c>
    </row>
    <row r="49" spans="2:8" ht="60" x14ac:dyDescent="0.3">
      <c r="B49" s="13" t="s">
        <v>43</v>
      </c>
      <c r="C49" s="9" t="s">
        <v>49</v>
      </c>
      <c r="D49" s="9" t="s">
        <v>55</v>
      </c>
      <c r="E49" s="9" t="s">
        <v>61</v>
      </c>
      <c r="F49" s="9" t="s">
        <v>67</v>
      </c>
      <c r="G49" s="4">
        <v>1</v>
      </c>
    </row>
    <row r="50" spans="2:8" ht="72" x14ac:dyDescent="0.3">
      <c r="B50" s="13" t="s">
        <v>68</v>
      </c>
      <c r="C50" s="9" t="s">
        <v>69</v>
      </c>
      <c r="D50" s="9" t="s">
        <v>70</v>
      </c>
      <c r="E50" s="9" t="s">
        <v>71</v>
      </c>
      <c r="F50" s="9" t="s">
        <v>72</v>
      </c>
      <c r="G50" s="4">
        <v>2</v>
      </c>
    </row>
    <row r="51" spans="2:8" ht="42.6" x14ac:dyDescent="0.3">
      <c r="B51" s="13" t="s">
        <v>140</v>
      </c>
      <c r="C51" s="9" t="s">
        <v>73</v>
      </c>
      <c r="D51" s="9" t="s">
        <v>74</v>
      </c>
      <c r="E51" s="9" t="s">
        <v>75</v>
      </c>
      <c r="F51" s="9" t="s">
        <v>76</v>
      </c>
      <c r="G51" s="4">
        <v>2</v>
      </c>
    </row>
    <row r="52" spans="2:8" x14ac:dyDescent="0.3">
      <c r="B52" s="13"/>
      <c r="C52" s="12"/>
      <c r="D52" s="12"/>
      <c r="E52" s="12"/>
    </row>
    <row r="53" spans="2:8" x14ac:dyDescent="0.3">
      <c r="B53" s="13"/>
      <c r="C53" s="12"/>
      <c r="D53" s="12"/>
      <c r="E53" s="12"/>
      <c r="F53" s="12"/>
    </row>
    <row r="54" spans="2:8" ht="18" x14ac:dyDescent="0.3">
      <c r="B54" s="14" t="s">
        <v>93</v>
      </c>
      <c r="C54" s="12"/>
      <c r="D54" s="12"/>
      <c r="E54" s="12"/>
      <c r="F54" s="12"/>
    </row>
    <row r="55" spans="2:8" x14ac:dyDescent="0.3">
      <c r="B55" s="13" t="s">
        <v>87</v>
      </c>
      <c r="C55" s="3" t="s">
        <v>129</v>
      </c>
      <c r="D55" s="3" t="s">
        <v>130</v>
      </c>
      <c r="E55" s="3" t="s">
        <v>142</v>
      </c>
      <c r="F55" s="3" t="s">
        <v>143</v>
      </c>
      <c r="G55" s="4" t="s">
        <v>132</v>
      </c>
      <c r="H55" s="4" t="s">
        <v>133</v>
      </c>
    </row>
    <row r="56" spans="2:8" x14ac:dyDescent="0.3">
      <c r="B56" s="13"/>
      <c r="C56" s="12"/>
      <c r="D56" s="12"/>
      <c r="E56" s="12"/>
      <c r="F56" s="12"/>
      <c r="G56" s="4">
        <v>0</v>
      </c>
    </row>
    <row r="57" spans="2:8" x14ac:dyDescent="0.3">
      <c r="B57" s="13"/>
      <c r="C57" s="12"/>
      <c r="D57" s="12"/>
      <c r="E57" s="12"/>
      <c r="F57" s="12"/>
      <c r="G57" s="4">
        <v>0</v>
      </c>
    </row>
    <row r="58" spans="2:8" x14ac:dyDescent="0.3">
      <c r="B58" s="13"/>
      <c r="C58" s="12"/>
      <c r="D58" s="12"/>
      <c r="E58" s="12"/>
      <c r="F58" s="12"/>
      <c r="G58" s="4">
        <v>0</v>
      </c>
    </row>
    <row r="59" spans="2:8" x14ac:dyDescent="0.3">
      <c r="B59" s="13"/>
      <c r="C59" s="12"/>
      <c r="D59" s="12"/>
      <c r="E59" s="12"/>
      <c r="F59" s="12"/>
      <c r="G59" s="4">
        <v>0</v>
      </c>
    </row>
    <row r="60" spans="2:8" x14ac:dyDescent="0.3">
      <c r="G60" s="4">
        <v>0</v>
      </c>
    </row>
    <row r="61" spans="2:8" ht="18" x14ac:dyDescent="0.3">
      <c r="F61" s="15" t="s">
        <v>146</v>
      </c>
      <c r="H61" s="20">
        <f>SUM(G41*H41+G42*H42+G43*H43+G44*H44+G45*H45+G46*H46+G47*H47+G48*H48+G49*H49+G50*H50+G51*H51+G56*H56+G57*H57+G58*H58+G59*H59+G60*H60)/SUM(G41:G51)</f>
        <v>0</v>
      </c>
    </row>
    <row r="62" spans="2:8" ht="18" x14ac:dyDescent="0.3">
      <c r="F62" s="10"/>
    </row>
    <row r="63" spans="2:8" ht="18" x14ac:dyDescent="0.3">
      <c r="B63" s="14" t="s">
        <v>172</v>
      </c>
    </row>
    <row r="64" spans="2:8" x14ac:dyDescent="0.3">
      <c r="B64" s="8" t="s">
        <v>87</v>
      </c>
      <c r="C64" s="3" t="s">
        <v>129</v>
      </c>
      <c r="D64" s="3" t="s">
        <v>130</v>
      </c>
      <c r="E64" s="3" t="s">
        <v>142</v>
      </c>
      <c r="F64" s="3" t="s">
        <v>143</v>
      </c>
      <c r="G64" s="4" t="s">
        <v>132</v>
      </c>
      <c r="H64" s="4" t="s">
        <v>133</v>
      </c>
    </row>
    <row r="65" spans="2:8" ht="48" x14ac:dyDescent="0.3">
      <c r="B65" s="13" t="s">
        <v>94</v>
      </c>
      <c r="C65" s="9" t="s">
        <v>95</v>
      </c>
      <c r="D65" s="9" t="s">
        <v>96</v>
      </c>
      <c r="E65" s="9" t="s">
        <v>97</v>
      </c>
      <c r="F65" s="9" t="s">
        <v>98</v>
      </c>
      <c r="G65" s="4">
        <v>1</v>
      </c>
    </row>
    <row r="66" spans="2:8" ht="60" x14ac:dyDescent="0.3">
      <c r="B66" s="13" t="s">
        <v>99</v>
      </c>
      <c r="C66" s="9" t="s">
        <v>100</v>
      </c>
      <c r="D66" s="9" t="s">
        <v>101</v>
      </c>
      <c r="E66" s="9" t="s">
        <v>102</v>
      </c>
      <c r="F66" s="9" t="s">
        <v>103</v>
      </c>
      <c r="G66" s="4">
        <v>1</v>
      </c>
    </row>
    <row r="67" spans="2:8" ht="72" x14ac:dyDescent="0.3">
      <c r="B67" s="13" t="s">
        <v>104</v>
      </c>
      <c r="C67" s="9" t="s">
        <v>105</v>
      </c>
      <c r="D67" s="9" t="s">
        <v>106</v>
      </c>
      <c r="E67" s="9" t="s">
        <v>107</v>
      </c>
      <c r="F67" s="9" t="s">
        <v>108</v>
      </c>
      <c r="G67" s="4">
        <v>1</v>
      </c>
    </row>
    <row r="68" spans="2:8" ht="48" x14ac:dyDescent="0.3">
      <c r="B68" s="13" t="s">
        <v>109</v>
      </c>
      <c r="C68" s="9" t="s">
        <v>110</v>
      </c>
      <c r="D68" s="9" t="s">
        <v>111</v>
      </c>
      <c r="E68" s="9" t="s">
        <v>112</v>
      </c>
      <c r="F68" s="9" t="s">
        <v>113</v>
      </c>
      <c r="G68" s="4">
        <v>1</v>
      </c>
    </row>
    <row r="69" spans="2:8" ht="36" x14ac:dyDescent="0.3">
      <c r="B69" s="13" t="s">
        <v>114</v>
      </c>
      <c r="C69" s="9" t="s">
        <v>115</v>
      </c>
      <c r="D69" s="9" t="s">
        <v>116</v>
      </c>
      <c r="E69" s="9" t="s">
        <v>117</v>
      </c>
      <c r="F69" s="9" t="s">
        <v>118</v>
      </c>
      <c r="G69" s="4">
        <v>1</v>
      </c>
    </row>
    <row r="70" spans="2:8" ht="48" x14ac:dyDescent="0.3">
      <c r="B70" s="13" t="s">
        <v>119</v>
      </c>
      <c r="C70" s="9" t="s">
        <v>120</v>
      </c>
      <c r="D70" s="9" t="s">
        <v>121</v>
      </c>
      <c r="E70" s="9" t="s">
        <v>122</v>
      </c>
      <c r="F70" s="9" t="s">
        <v>123</v>
      </c>
      <c r="G70" s="4">
        <v>1</v>
      </c>
    </row>
    <row r="71" spans="2:8" ht="84" x14ac:dyDescent="0.3">
      <c r="B71" s="13" t="s">
        <v>124</v>
      </c>
      <c r="C71" s="9" t="s">
        <v>125</v>
      </c>
      <c r="D71" s="9" t="s">
        <v>126</v>
      </c>
      <c r="E71" s="9" t="s">
        <v>127</v>
      </c>
      <c r="F71" s="9" t="s">
        <v>128</v>
      </c>
      <c r="G71" s="4">
        <v>1</v>
      </c>
    </row>
    <row r="72" spans="2:8" ht="84" x14ac:dyDescent="0.3">
      <c r="B72" s="29" t="s">
        <v>173</v>
      </c>
      <c r="C72" s="30" t="s">
        <v>174</v>
      </c>
      <c r="D72" s="30" t="s">
        <v>175</v>
      </c>
      <c r="E72" s="30" t="s">
        <v>176</v>
      </c>
      <c r="F72" s="30" t="s">
        <v>177</v>
      </c>
      <c r="G72" s="31">
        <v>2</v>
      </c>
      <c r="H72" s="31"/>
    </row>
    <row r="73" spans="2:8" ht="18" x14ac:dyDescent="0.3">
      <c r="B73" s="14"/>
    </row>
    <row r="74" spans="2:8" x14ac:dyDescent="0.3">
      <c r="C74" s="3"/>
      <c r="D74" s="3"/>
      <c r="E74" s="3"/>
      <c r="F74" s="3"/>
    </row>
    <row r="75" spans="2:8" x14ac:dyDescent="0.3">
      <c r="B75" s="13"/>
      <c r="C75" s="9"/>
      <c r="D75" s="9"/>
      <c r="E75" s="9"/>
      <c r="F75" s="9"/>
    </row>
    <row r="76" spans="2:8" x14ac:dyDescent="0.3">
      <c r="B76" s="13"/>
      <c r="C76" s="9"/>
      <c r="D76" s="9"/>
      <c r="E76" s="9"/>
      <c r="F76" s="9"/>
    </row>
    <row r="77" spans="2:8" x14ac:dyDescent="0.3">
      <c r="B77" s="13"/>
      <c r="C77" s="9"/>
      <c r="D77" s="9"/>
      <c r="E77" s="9"/>
      <c r="F77" s="9"/>
    </row>
    <row r="78" spans="2:8" ht="23.4" x14ac:dyDescent="0.3">
      <c r="F78" s="15" t="s">
        <v>147</v>
      </c>
      <c r="H78" s="32">
        <f>SUM(G65*H65+G66*H66+G67*H67+G68*H68+G69*H69+G70*H70+G71*H71+G72*H72)/SUM(G65:G72)</f>
        <v>0</v>
      </c>
    </row>
    <row r="81" spans="3:4" ht="18" x14ac:dyDescent="0.3">
      <c r="C81" s="15" t="s">
        <v>148</v>
      </c>
      <c r="D81" s="21">
        <f>H19</f>
        <v>0</v>
      </c>
    </row>
    <row r="82" spans="3:4" ht="18" x14ac:dyDescent="0.3">
      <c r="C82" s="15" t="s">
        <v>145</v>
      </c>
      <c r="D82" s="21">
        <f>H37</f>
        <v>0</v>
      </c>
    </row>
    <row r="83" spans="3:4" ht="18" x14ac:dyDescent="0.3">
      <c r="C83" s="15" t="s">
        <v>146</v>
      </c>
      <c r="D83" s="21">
        <f>H61</f>
        <v>0</v>
      </c>
    </row>
    <row r="84" spans="3:4" ht="18" x14ac:dyDescent="0.3">
      <c r="C84" s="15" t="s">
        <v>147</v>
      </c>
      <c r="D84" s="21">
        <f>H78</f>
        <v>0</v>
      </c>
    </row>
    <row r="86" spans="3:4" ht="23.4" x14ac:dyDescent="0.3">
      <c r="C86" s="23" t="s">
        <v>152</v>
      </c>
      <c r="D86" s="22">
        <f>(15*D81+30*D82+30*D83+25*D84)/100</f>
        <v>0</v>
      </c>
    </row>
  </sheetData>
  <conditionalFormatting sqref="H65:H77 H15 H19">
    <cfRule type="cellIs" dxfId="79" priority="43" operator="between">
      <formula>5.5</formula>
      <formula>10</formula>
    </cfRule>
    <cfRule type="cellIs" dxfId="78" priority="44" operator="between">
      <formula>1</formula>
      <formula>5.4</formula>
    </cfRule>
  </conditionalFormatting>
  <conditionalFormatting sqref="H41:H51">
    <cfRule type="cellIs" dxfId="77" priority="41" operator="between">
      <formula>5.5</formula>
      <formula>10</formula>
    </cfRule>
    <cfRule type="cellIs" dxfId="76" priority="42" operator="between">
      <formula>1</formula>
      <formula>5.4</formula>
    </cfRule>
  </conditionalFormatting>
  <conditionalFormatting sqref="H30:H36 H38:H39">
    <cfRule type="cellIs" dxfId="75" priority="39" operator="between">
      <formula>5.5</formula>
      <formula>10</formula>
    </cfRule>
    <cfRule type="cellIs" dxfId="74" priority="40" operator="between">
      <formula>1</formula>
      <formula>5.4</formula>
    </cfRule>
  </conditionalFormatting>
  <conditionalFormatting sqref="H6:H14">
    <cfRule type="cellIs" dxfId="73" priority="35" operator="between">
      <formula>5.5</formula>
      <formula>10</formula>
    </cfRule>
    <cfRule type="cellIs" dxfId="72" priority="36" operator="between">
      <formula>1</formula>
      <formula>5.4</formula>
    </cfRule>
  </conditionalFormatting>
  <conditionalFormatting sqref="H22:H26">
    <cfRule type="cellIs" dxfId="71" priority="37" operator="between">
      <formula>5.5</formula>
      <formula>10</formula>
    </cfRule>
    <cfRule type="cellIs" dxfId="70" priority="38" operator="between">
      <formula>1</formula>
      <formula>5.4</formula>
    </cfRule>
  </conditionalFormatting>
  <conditionalFormatting sqref="H37">
    <cfRule type="cellIs" dxfId="69" priority="21" operator="between">
      <formula>5.5</formula>
      <formula>10</formula>
    </cfRule>
    <cfRule type="cellIs" dxfId="68" priority="22" operator="between">
      <formula>1</formula>
      <formula>5.4</formula>
    </cfRule>
  </conditionalFormatting>
  <conditionalFormatting sqref="H27">
    <cfRule type="cellIs" dxfId="67" priority="19" operator="between">
      <formula>5.5</formula>
      <formula>10</formula>
    </cfRule>
    <cfRule type="cellIs" dxfId="66" priority="20" operator="between">
      <formula>1</formula>
      <formula>5.4</formula>
    </cfRule>
  </conditionalFormatting>
  <conditionalFormatting sqref="H61">
    <cfRule type="cellIs" dxfId="65" priority="17" operator="between">
      <formula>5.5</formula>
      <formula>10</formula>
    </cfRule>
    <cfRule type="cellIs" dxfId="64" priority="18" operator="between">
      <formula>1</formula>
      <formula>5.4</formula>
    </cfRule>
  </conditionalFormatting>
  <conditionalFormatting sqref="H78">
    <cfRule type="cellIs" dxfId="63" priority="15" operator="between">
      <formula>5.5</formula>
      <formula>10</formula>
    </cfRule>
    <cfRule type="cellIs" dxfId="62" priority="16" operator="between">
      <formula>1</formula>
      <formula>5.4</formula>
    </cfRule>
  </conditionalFormatting>
  <conditionalFormatting sqref="H56:H58">
    <cfRule type="cellIs" dxfId="61" priority="13" operator="between">
      <formula>5.5</formula>
      <formula>10</formula>
    </cfRule>
    <cfRule type="cellIs" dxfId="60" priority="14" operator="between">
      <formula>1</formula>
      <formula>5.4</formula>
    </cfRule>
  </conditionalFormatting>
  <conditionalFormatting sqref="H75:H77">
    <cfRule type="cellIs" dxfId="59" priority="9" operator="between">
      <formula>5.5</formula>
      <formula>10</formula>
    </cfRule>
    <cfRule type="cellIs" dxfId="58" priority="10" operator="between">
      <formula>1</formula>
      <formula>5.4</formula>
    </cfRule>
  </conditionalFormatting>
  <conditionalFormatting sqref="H18">
    <cfRule type="cellIs" dxfId="57" priority="1" operator="between">
      <formula>5.5</formula>
      <formula>10</formula>
    </cfRule>
    <cfRule type="cellIs" dxfId="56" priority="2" operator="between">
      <formula>1</formula>
      <formula>5.4</formula>
    </cfRule>
  </conditionalFormatting>
  <conditionalFormatting sqref="H17">
    <cfRule type="cellIs" dxfId="55" priority="3" operator="between">
      <formula>5.5</formula>
      <formula>10</formula>
    </cfRule>
    <cfRule type="cellIs" dxfId="54" priority="4" operator="between">
      <formula>1</formula>
      <formula>5.4</formula>
    </cfRule>
  </conditionalFormatting>
  <pageMargins left="0.7" right="0.7" top="0.75" bottom="0.75" header="0.3" footer="0.3"/>
  <pageSetup paperSize="9" orientation="portrait" r:id="rId1"/>
  <drawing r:id="rId2"/>
  <tableParts count="7">
    <tablePart r:id="rId3"/>
    <tablePart r:id="rId4"/>
    <tablePart r:id="rId5"/>
    <tablePart r:id="rId6"/>
    <tablePart r:id="rId7"/>
    <tablePart r:id="rId8"/>
    <tablePart r:id="rId9"/>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5BC849D8AB6504FAACAFE94B51DD949" ma:contentTypeVersion="17" ma:contentTypeDescription="Een nieuw document maken." ma:contentTypeScope="" ma:versionID="8fbdef6b072d45c775cde9eb285c17a2">
  <xsd:schema xmlns:xsd="http://www.w3.org/2001/XMLSchema" xmlns:xs="http://www.w3.org/2001/XMLSchema" xmlns:p="http://schemas.microsoft.com/office/2006/metadata/properties" xmlns:ns2="ebd98fa0-791c-4abd-8cf8-43c81b29fef1" xmlns:ns3="1d264b9a-4793-4fa2-8701-fdb3c8fd4e1f" targetNamespace="http://schemas.microsoft.com/office/2006/metadata/properties" ma:root="true" ma:fieldsID="aae3219d5de5bef023209a6cdcfcb198" ns2:_="" ns3:_="">
    <xsd:import namespace="ebd98fa0-791c-4abd-8cf8-43c81b29fef1"/>
    <xsd:import namespace="1d264b9a-4793-4fa2-8701-fdb3c8fd4e1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LengthInSeconds" minOccurs="0"/>
                <xsd:element ref="ns3:MediaServiceAutoKeyPoints" minOccurs="0"/>
                <xsd:element ref="ns3:MediaServiceKeyPoint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d98fa0-791c-4abd-8cf8-43c81b29fef1"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TaxCatchAll" ma:index="23" nillable="true" ma:displayName="Taxonomy Catch All Column" ma:hidden="true" ma:list="{3352e8d5-70d4-4616-bfd2-f8bf7ce3318e}" ma:internalName="TaxCatchAll" ma:showField="CatchAllData" ma:web="ebd98fa0-791c-4abd-8cf8-43c81b29fef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d264b9a-4793-4fa2-8701-fdb3c8fd4e1f"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9770cc02-d3d1-4bc7-8778-9184f24df97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d264b9a-4793-4fa2-8701-fdb3c8fd4e1f">
      <Terms xmlns="http://schemas.microsoft.com/office/infopath/2007/PartnerControls"/>
    </lcf76f155ced4ddcb4097134ff3c332f>
    <TaxCatchAll xmlns="ebd98fa0-791c-4abd-8cf8-43c81b29fef1" xsi:nil="true"/>
  </documentManagement>
</p:properties>
</file>

<file path=customXml/itemProps1.xml><?xml version="1.0" encoding="utf-8"?>
<ds:datastoreItem xmlns:ds="http://schemas.openxmlformats.org/officeDocument/2006/customXml" ds:itemID="{949DC4DF-941D-4DAC-9B44-0285B7AFEEE8}"/>
</file>

<file path=customXml/itemProps2.xml><?xml version="1.0" encoding="utf-8"?>
<ds:datastoreItem xmlns:ds="http://schemas.openxmlformats.org/officeDocument/2006/customXml" ds:itemID="{2DCF1E50-BB5F-4E26-BF09-CECD0A3555D2}"/>
</file>

<file path=customXml/itemProps3.xml><?xml version="1.0" encoding="utf-8"?>
<ds:datastoreItem xmlns:ds="http://schemas.openxmlformats.org/officeDocument/2006/customXml" ds:itemID="{A653E0BA-7E7B-4DFB-9C91-E2A4BFD1BF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2023-03-07T10:05:07Z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0x01010095BC849D8AB6504FAACAFE94B51DD949</vt:lpwstr>
  </property>
</Properties>
</file>